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6288D264-C0E4-479C-9FE9-F19DA6E1D881}" xr6:coauthVersionLast="36" xr6:coauthVersionMax="36" xr10:uidLastSave="{00000000-0000-0000-0000-000000000000}"/>
  <bookViews>
    <workbookView xWindow="0" yWindow="0" windowWidth="38400" windowHeight="17730" activeTab="1" xr2:uid="{00000000-000D-0000-FFFF-FFFF00000000}"/>
  </bookViews>
  <sheets>
    <sheet name="Документация" sheetId="6" r:id="rId1"/>
    <sheet name="Информационная карта" sheetId="4" r:id="rId2"/>
    <sheet name="Резиденты РФ (за искл.физ.лиц)" sheetId="3" r:id="rId3"/>
    <sheet name="Иностранные юр.лица" sheetId="1" r:id="rId4"/>
    <sheet name="Физ.лица" sheetId="2" r:id="rId5"/>
    <sheet name="Лист1" sheetId="5" state="hidden" r:id="rId6"/>
  </sheets>
  <definedNames>
    <definedName name="_FilterDatabaseFix_10Fix_5Fix_14Fix_9Fix_4Fix_13Fix_8Fix_3Fix_12Fix_7Fix_2Fix_11Fix_6Fix_1Fix_10Fix_5Fix_14Fix_9Fix_4Fix_13Fix_8Fix_3Fix_12Fix_7Fix_2Fix_11Fix_9Fix_7Fix_5Fix_3Fix_1Fix_1Fix_1Fix_1Fix_1Fix_1Fix_1Fix_1Fix_1Fix_1" localSheetId="3" hidden="1">'Иностранные юр.лица'!$A$3:$D$37</definedName>
    <definedName name="_FilterDatabaseFix_11Fix_6Fix_1Fix_10Fix_5Fix_14Fix_9Fix_4Fix_13Fix_8Fix_3Fix_12Fix_7Fix_2Fix_11Fix_6Fix_1Fix_10Fix_5Fix_14Fix_9Fix_4Fix_13Fix_8Fix_3Fix_1Fix_10Fix_8Fix_6Fix_4Fix_2Fix_2Fix_2Fix_2Fix_2Fix_2Fix_2Fix_2Fix_2Fix_2" localSheetId="2" hidden="1">'Резиденты РФ (за искл.физ.лиц)'!$A$3:$D$52</definedName>
    <definedName name="_FilterDatabaseFix_12Fix_7Fix_2Fix_11Fix_6Fix_1Fix_10Fix_5Fix_14Fix_9Fix_4Fix_13Fix_8Fix_3Fix_12Fix_7Fix_2Fix_11Fix_6Fix_1Fix_10Fix_5Fix_14Fix_9Fix_4Fix_2Fix_11Fix_9Fix_7Fix_5Fix_3Fix_3Fix_3Fix_3Fix_3Fix_3Fix_3Fix_3Fix_3Fix_3" localSheetId="4" hidden="1">Физ.лица!$A$3:$D$3</definedName>
    <definedName name="_FilterDatabaseFix_13Fix_8Fix_3Fix_12Fix_7Fix_2Fix_11Fix_6Fix_1Fix_10Fix_5Fix_14Fix_9Fix_4Fix_13Fix_8Fix_3Fix_12Fix_7Fix_2Fix_11Fix_6Fix_1Fix_10Fix_5Fix_3Fix_1Fix_10Fix_8Fix_6Fix_4Fix_4Fix_4Fix_4Fix_4Fix_4Fix_4" localSheetId="3" hidden="1">'Иностранные юр.лица'!$A$3:$D$37</definedName>
    <definedName name="_FilterDatabaseFix_14Fix_9Fix_4Fix_13Fix_8Fix_3Fix_12Fix_7Fix_2Fix_11Fix_6Fix_1Fix_10Fix_5Fix_14Fix_9Fix_4Fix_13Fix_8Fix_3Fix_12Fix_7Fix_2Fix_11Fix_6Fix_4Fix_2Fix_11Fix_9Fix_7Fix_5Fix_5Fix_5Fix_5Fix_5Fix_5Fix_5" localSheetId="2" hidden="1">'Резиденты РФ (за искл.физ.лиц)'!$A$3:$D$52</definedName>
    <definedName name="_FilterDatabaseFix_15" localSheetId="3" hidden="1">'Иностранные юр.лица'!$A$3:$D$37</definedName>
    <definedName name="_FilterDatabaseFix_16" localSheetId="2" hidden="1">'Резиденты РФ (за искл.физ.лиц)'!$A$3:$D$52</definedName>
    <definedName name="_FilterDatabaseFix_17" localSheetId="4" hidden="1">Физ.лица!$A$3:$D$32</definedName>
    <definedName name="_FilterDatabaseFix_1Fix_10Fix_5Fix_14Fix_9Fix_4Fix_13Fix_8Fix_3Fix_12Fix_7Fix_2Fix_11Fix_6Fix_1Fix_10Fix_5Fix_14Fix_9Fix_4Fix_13Fix_8Fix_3Fix_12Fix_7Fix_5Fix_3Fix_1Fix_10Fix_8Fix_6Fix_6Fix_6Fix_6Fix_6Fix_6Fix_6" localSheetId="4" hidden="1">Физ.лица!$A$3:$D$32</definedName>
    <definedName name="_FilterDatabaseFix_2Fix_11Fix_6Fix_1Fix_10Fix_5Fix_14Fix_9Fix_4Fix_13Fix_8Fix_3Fix_12Fix_7Fix_2Fix_11Fix_6Fix_1Fix_10Fix_5Fix_14Fix_9Fix_4Fix_13Fix_8Fix_6Fix_4Fix_2Fix_11Fix_9Fix_7Fix_7Fix_7Fix_7Fix_7" localSheetId="2" hidden="1">'Резиденты РФ (за искл.физ.лиц)'!$A$3:$D$52</definedName>
    <definedName name="_FilterDatabaseFix_3Fix_12Fix_7Fix_2Fix_11Fix_6Fix_1Fix_10Fix_5Fix_14Fix_9Fix_4Fix_13Fix_8Fix_3Fix_12Fix_7Fix_2Fix_11Fix_6Fix_1Fix_10Fix_5Fix_14Fix_9Fix_7Fix_5Fix_3Fix_1Fix_10Fix_8Fix_8Fix_8Fix_8Fix_8" localSheetId="4" hidden="1">Физ.лица!$A$3:$D$32</definedName>
    <definedName name="_FilterDatabaseFix_4Fix_13Fix_8Fix_3Fix_12Fix_7Fix_2Fix_11Fix_6Fix_1Fix_10Fix_5Fix_14Fix_9Fix_4Fix_13Fix_8Fix_3Fix_12Fix_7Fix_2Fix_11Fix_6Fix_1Fix_10Fix_8Fix_6Fix_4Fix_2Fix_11Fix_9" localSheetId="3" hidden="1">'Иностранные юр.лица'!$A$3:$D$37</definedName>
    <definedName name="_FilterDatabaseFix_5Fix_14Fix_9Fix_4Fix_13Fix_8Fix_3Fix_12Fix_7Fix_2Fix_11Fix_6Fix_1Fix_10Fix_5Fix_14Fix_9Fix_4Fix_13Fix_8Fix_3Fix_12Fix_7Fix_2Fix_11Fix_9Fix_7Fix_5Fix_3Fix_1Fix_10" localSheetId="2" hidden="1">'Резиденты РФ (за искл.физ.лиц)'!$A$3:$D$52</definedName>
    <definedName name="_FilterDatabaseFix_6Fix_1Fix_10Fix_5Fix_14Fix_9Fix_4Fix_13Fix_8Fix_3Fix_12Fix_7Fix_2Fix_11Fix_6Fix_1Fix_10Fix_5Fix_14Fix_9Fix_4Fix_13Fix_8Fix_3Fix_12" localSheetId="3" hidden="1">'Иностранные юр.лица'!$A$3:$D$37</definedName>
    <definedName name="_FilterDatabaseFix_7Fix_2Fix_11Fix_6Fix_1Fix_10Fix_5Fix_14Fix_9Fix_4Fix_13Fix_8Fix_3Fix_12Fix_7Fix_2Fix_11Fix_6Fix_1Fix_10Fix_5Fix_14Fix_9Fix_4Fix_13" localSheetId="2" hidden="1">'Резиденты РФ (за искл.физ.лиц)'!$A$3:$D$52</definedName>
    <definedName name="_FilterDatabaseFix_8Fix_3Fix_12Fix_7Fix_2Fix_11Fix_6Fix_1Fix_10Fix_5Fix_14Fix_9Fix_4Fix_13Fix_8Fix_3Fix_12Fix_7Fix_2Fix_11Fix_6Fix_1Fix_10Fix_5Fix_14" localSheetId="4" hidden="1">Физ.лица!$A$3:$D$32</definedName>
    <definedName name="_FilterDatabaseFix_9Fix_4Fix_13Fix_8Fix_3Fix_12Fix_7Fix_2Fix_11Fix_6Fix_1Fix_10Fix_5Fix_14Fix_9Fix_4Fix_13Fix_8Fix_3Fix_12Fix_7Fix_2Fix_11Fix_6Fix_1Fix_10Fix_8Fix_6Fix_4Fix_2Fix_11" localSheetId="4" hidden="1">Физ.лица!$A$3:$D$32</definedName>
    <definedName name="_ftn1" localSheetId="0">Документация!#REF!</definedName>
    <definedName name="_ftnref1" localSheetId="0">Документация!$A$78</definedName>
    <definedName name="_Hlk42006072" localSheetId="0">Документация!#REF!</definedName>
    <definedName name="_Hlk47375251" localSheetId="3">'Иностранные юр.лица'!#REF!</definedName>
    <definedName name="_Hlk47375251" localSheetId="2">'Резиденты РФ (за искл.физ.лиц)'!#REF!</definedName>
    <definedName name="_Hlk47375251" localSheetId="4">Физ.лица!#REF!</definedName>
    <definedName name="_Hlk74053364" localSheetId="0">Документация!$A$173</definedName>
    <definedName name="_Ref1393065" localSheetId="0">Документация!$A$34</definedName>
    <definedName name="_Ref1393572" localSheetId="0">Документация!#REF!</definedName>
    <definedName name="_Ref1393579" localSheetId="0">Документация!$A$71</definedName>
    <definedName name="_Ref1393594" localSheetId="0">Документация!$A$74</definedName>
    <definedName name="_Ref1393741" localSheetId="0">Документация!$A$94</definedName>
    <definedName name="_Ref1393882" localSheetId="0">Документация!#REF!</definedName>
    <definedName name="_Ref1393926" localSheetId="0">Документация!$A$129</definedName>
    <definedName name="_Ref1393984" localSheetId="0">Документация!$A$130</definedName>
    <definedName name="_Ref1394221" localSheetId="0">Документация!#REF!</definedName>
    <definedName name="_Ref1394401" localSheetId="0">Документация!$A$128</definedName>
    <definedName name="_Ref1399331" localSheetId="0">Документация!#REF!</definedName>
    <definedName name="_Ref1399527" localSheetId="0">Документация!$A$219</definedName>
    <definedName name="_Ref1399532" localSheetId="0">Документация!$A$220</definedName>
    <definedName name="_Ref1400701" localSheetId="0">Документация!$A$76</definedName>
    <definedName name="_Ref1400732" localSheetId="0">Документация!$A$77</definedName>
    <definedName name="_Ref1400948" localSheetId="0">Документация!$A$101</definedName>
    <definedName name="_Ref1400969" localSheetId="0">Документация!$A$102</definedName>
    <definedName name="_Ref1401066" localSheetId="0">Документация!$A$153</definedName>
    <definedName name="_Ref2011367" localSheetId="0">Документация!$A$98</definedName>
    <definedName name="_Ref2011375" localSheetId="0">Документация!$A$103</definedName>
    <definedName name="_Ref26977635" localSheetId="0">Документация!$A$211</definedName>
    <definedName name="_Ref295127930" localSheetId="0">Документация!$A$70</definedName>
    <definedName name="_Ref295127933" localSheetId="0">Документация!$A$72</definedName>
    <definedName name="_Ref323028652" localSheetId="0">Документация!$A$68</definedName>
    <definedName name="_Ref323044412" localSheetId="0">Документация!$A$85</definedName>
    <definedName name="_Ref323045691" localSheetId="0">Документация!$A$33</definedName>
    <definedName name="_Ref323887796" localSheetId="0">Документация!$A$225</definedName>
    <definedName name="_Ref536610552" localSheetId="0">Документация!$A$88</definedName>
    <definedName name="_Ref536611945" localSheetId="0">Документация!$A$216</definedName>
    <definedName name="_Ref536611975" localSheetId="0">Документация!$A$69</definedName>
    <definedName name="_Ref536611989" localSheetId="0">Документация!$A$87</definedName>
    <definedName name="_Ref536612001" localSheetId="0">Документация!#REF!</definedName>
    <definedName name="_Ref536612082" localSheetId="0">Документация!$A$160</definedName>
    <definedName name="_Ref536612102" localSheetId="0">Документация!$A$175</definedName>
    <definedName name="_Ref536612118" localSheetId="0">Документация!$A$197</definedName>
    <definedName name="_Toc255048925" localSheetId="0">Документация!$A$32</definedName>
    <definedName name="_Toc255048926" localSheetId="0">Документация!$A$37</definedName>
    <definedName name="_Toc255048928" localSheetId="0">Документация!$A$60</definedName>
    <definedName name="_Toc255048931" localSheetId="0">Документация!$A$126</definedName>
    <definedName name="_Toc280286288" localSheetId="0">Документация!$A$151</definedName>
    <definedName name="_Toc324500164" localSheetId="0">Документация!$A$230</definedName>
    <definedName name="_Toc324503244" localSheetId="0">Документация!$A$10</definedName>
    <definedName name="_Toc341205460" localSheetId="0">Документация!$A$30</definedName>
    <definedName name="_Toc373830682" localSheetId="0">Документация!$A$115</definedName>
    <definedName name="_Toc43974198" localSheetId="3">'Иностранные юр.лица'!#REF!</definedName>
    <definedName name="_Toc43974198" localSheetId="2">'Резиденты РФ (за искл.физ.лиц)'!#REF!</definedName>
    <definedName name="_Toc43974198" localSheetId="4">Физ.лица!#REF!</definedName>
    <definedName name="_Toc529954323" localSheetId="0">Документация!$A$63</definedName>
    <definedName name="_Toc529954325" localSheetId="0">Документация!$A$67</definedName>
    <definedName name="_Toc529954327" localSheetId="0">Документация!$A$92</definedName>
    <definedName name="_Toc529954329" localSheetId="0">Документация!$A$111</definedName>
    <definedName name="_Toc529954332" localSheetId="0">Документация!$A$124</definedName>
    <definedName name="_Toc529954337" localSheetId="0">Документация!$A$133</definedName>
    <definedName name="_Toc529954345" localSheetId="0">Документация!$A$159</definedName>
    <definedName name="_Toc529954347" localSheetId="0">Документация!$A$166</definedName>
    <definedName name="_Toc529954348" localSheetId="0">Документация!$A$205</definedName>
    <definedName name="_Toc529954349" localSheetId="0">Документация!$A$207</definedName>
    <definedName name="_Toc529954351" localSheetId="0">Документация!$A$218</definedName>
    <definedName name="_Toc74065542" localSheetId="0">Документация!$A$210</definedName>
    <definedName name="_Toc98329570" localSheetId="0">Документация!$A$8</definedName>
    <definedName name="Print_AreaFix_18Fix_15Fix_15Fix_15Fix_15Fix_15Fix_15Fix_15Fix_15Fix_15Fix_15Fix_15Fix_15Fix_15Fix_15Fix_15Fix_15Fix_15Fix_15Fix_15Fix_15Fix_15Fix_15Fix_15Fix_15Fix_12Fix_12Fix_12Fix_12Fix_12Fix_12Fix_10Fix_11Fix_12Fix_9Fix_10Fix_9Fix_6Fix_6Fix_8" localSheetId="0">Документация!$A$1:$B$245</definedName>
    <definedName name="Print_AreaFix_19Fix_16Fix_16Fix_16Fix_16Fix_16Fix_16Fix_16Fix_16Fix_16Fix_16Fix_16Fix_16Fix_16Fix_16Fix_16Fix_16Fix_16Fix_16Fix_16Fix_16Fix_16Fix_16Fix_16Fix_16Fix_13Fix_13Fix_13Fix_13Fix_13Fix_13Fix_11Fix_12Fix_9Fix_10Fix_7Fix_10Fix_7Fix_7Fix_9" localSheetId="3">'Иностранные юр.лица'!$A$1:$D$37</definedName>
    <definedName name="Print_AreaFix_20Fix_17Fix_17Fix_17Fix_17Fix_17Fix_17Fix_17Fix_17Fix_17Fix_17Fix_17Fix_17Fix_17Fix_17Fix_17Fix_17Fix_17Fix_17Fix_17Fix_17Fix_17Fix_17Fix_17Fix_17Fix_14Fix_14Fix_14Fix_14Fix_14Fix_14Fix_12Fix_9Fix_10Fix_11Fix_8Fix_7Fix_4Fix_4Fix_10" localSheetId="2">'Резиденты РФ (за искл.физ.лиц)'!$A$1:$D$52</definedName>
    <definedName name="Print_AreaFix_21Fix_18Fix_18Fix_18Fix_18Fix_18Fix_18Fix_18Fix_18Fix_18Fix_18Fix_18Fix_18Fix_18Fix_18Fix_18Fix_18Fix_18Fix_18Fix_18Fix_18Fix_18Fix_18Fix_18Fix_18Fix_15Fix_15Fix_15Fix_15Fix_15Fix_15Fix_9Fix_10Fix_11Fix_12Fix_9Fix_8Fix_5Fix_5Fix_11" localSheetId="4">Физ.лица!$A$1:$D$32</definedName>
    <definedName name="Print_AreaFix_29" localSheetId="2">'Резиденты РФ (за искл.физ.лиц)'!$A$1:$D$52</definedName>
    <definedName name="Print_AreaFix_30" localSheetId="4">Физ.лица!$A$1:$D$32</definedName>
    <definedName name="Print_TitlesFix_22Fix_19Fix_19Fix_19Fix_19Fix_19Fix_19Fix_19Fix_19Fix_19Fix_19Fix_19Fix_19Fix_19Fix_19Fix_19Fix_19Fix_19Fix_19Fix_19Fix_19Fix_19Fix_19Fix_19Fix_19Fix_16Fix_16Fix_16Fix_16Fix_16Fix_16Fix_13Fix_13Fix_13Fix_13Fix_11Fix_11Fix_10Fix_8Fix_4" localSheetId="3">'Иностранные юр.лица'!$3:$3</definedName>
    <definedName name="Print_TitlesFix_23Fix_20Fix_20Fix_20Fix_20Fix_20Fix_20Fix_20Fix_20Fix_20Fix_20Fix_20Fix_20Fix_20Fix_20Fix_20Fix_20Fix_20Fix_20Fix_20Fix_20Fix_20Fix_20Fix_20Fix_20Fix_17Fix_17Fix_17Fix_17Fix_17Fix_17Fix_14Fix_14Fix_14Fix_14Fix_12Fix_12Fix_11Fix_9Fix_5" localSheetId="1">'Информационная карта'!$7:$7</definedName>
    <definedName name="Print_TitlesFix_24Fix_21Fix_21Fix_21Fix_21Fix_21Fix_21Fix_21Fix_21Fix_21Fix_21Fix_21Fix_21Fix_21Fix_21Fix_21Fix_21Fix_21Fix_21Fix_21Fix_21Fix_21Fix_21Fix_21Fix_21Fix_18Fix_18Fix_18Fix_18Fix_18Fix_18Fix_15Fix_15Fix_15Fix_15Fix_13Fix_13Fix_8Fix_10Fix_6" localSheetId="2">'Резиденты РФ (за искл.физ.лиц)'!$3:$3</definedName>
    <definedName name="Print_TitlesFix_25Fix_22Fix_22Fix_22Fix_22Fix_22Fix_22Fix_22Fix_22Fix_22Fix_22Fix_22Fix_22Fix_22Fix_22Fix_22Fix_22Fix_22Fix_22Fix_22Fix_22Fix_22Fix_22Fix_22Fix_22Fix_19Fix_19Fix_19Fix_19Fix_19Fix_19Fix_16Fix_16Fix_16Fix_16Fix_14Fix_14Fix_9Fix_11Fix_7" localSheetId="4">Физ.лица!$3:$3</definedName>
    <definedName name="Print_TitlesFix_26Fix_23Fix_23" localSheetId="3">'Иностранные юр.лица'!$3:$3</definedName>
    <definedName name="Print_TitlesFix_27Fix_24Fix_24" localSheetId="2">'Резиденты РФ (за искл.физ.лиц)'!$3:$3</definedName>
    <definedName name="Print_TitlesFix_28Fix_25Fix_25" localSheetId="4">Физ.лица!$3:$3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3" l="1"/>
  <c r="A24" i="6" l="1"/>
  <c r="A3" i="6" l="1"/>
  <c r="C29" i="2" l="1"/>
  <c r="C29" i="1"/>
  <c r="C27" i="2" l="1"/>
  <c r="C42" i="3" l="1"/>
  <c r="C27" i="1" l="1"/>
  <c r="A28" i="6" l="1"/>
  <c r="A27" i="6"/>
  <c r="A26" i="6"/>
  <c r="A25" i="6"/>
  <c r="A23" i="6"/>
  <c r="A22" i="6"/>
  <c r="A21" i="6"/>
  <c r="A20" i="6"/>
  <c r="A19" i="6"/>
  <c r="A18" i="6"/>
  <c r="A17" i="6"/>
  <c r="A16" i="6"/>
  <c r="A15" i="6"/>
  <c r="A14" i="6"/>
  <c r="A13" i="6"/>
  <c r="A12" i="6"/>
  <c r="A11" i="6"/>
  <c r="A10" i="6"/>
  <c r="A9" i="6"/>
</calcChain>
</file>

<file path=xl/sharedStrings.xml><?xml version="1.0" encoding="utf-8"?>
<sst xmlns="http://schemas.openxmlformats.org/spreadsheetml/2006/main" count="564" uniqueCount="388">
  <si>
    <t>№</t>
  </si>
  <si>
    <t>Устав</t>
  </si>
  <si>
    <t>Документ, подтверждающий полномочия руководителя филиала</t>
  </si>
  <si>
    <t xml:space="preserve">Обеспечение Заявки </t>
  </si>
  <si>
    <t>№ п/п</t>
  </si>
  <si>
    <t>Наименование положения</t>
  </si>
  <si>
    <t>Содержание положения</t>
  </si>
  <si>
    <t>Наименование</t>
  </si>
  <si>
    <t>ООО «РусХимАльянс»</t>
  </si>
  <si>
    <t>Почтовый адрес</t>
  </si>
  <si>
    <t>Контактные телефоны</t>
  </si>
  <si>
    <t>Адрес электронной почты</t>
  </si>
  <si>
    <t>Информация о конкурентном отборе</t>
  </si>
  <si>
    <t>Валюта конкурентного отбора</t>
  </si>
  <si>
    <t>Обеспечение</t>
  </si>
  <si>
    <t>Организатор принимает обеспечения от следующих банков, а также их филиалов и отделений</t>
  </si>
  <si>
    <t>Требования к Участникам и привлекаемым ими субподрядчикам (соисполнителям)</t>
  </si>
  <si>
    <t>Требования к лицам, выступающим на стороне одного Участника</t>
  </si>
  <si>
    <t>Дополнительные требования к Участникам</t>
  </si>
  <si>
    <t>Состав Заявки</t>
  </si>
  <si>
    <t>Срок действия Заявки</t>
  </si>
  <si>
    <t>Дата и время, порядок и место вскрытия Заявок</t>
  </si>
  <si>
    <t>Да</t>
  </si>
  <si>
    <t>Нет</t>
  </si>
  <si>
    <t>Свидетельство о постановке на учет в налоговом органе (ИНН)</t>
  </si>
  <si>
    <t>Банковская карточка с образцами подписей и оттиском печати (при наличии печати)</t>
  </si>
  <si>
    <t>Действующий договор аренды (субаренды) или свидетельство о государственной регистрации права собственности на офисные и производственные помещения</t>
  </si>
  <si>
    <t>Положение о филиале</t>
  </si>
  <si>
    <t>Документ об открытии счета в соответствующем банке</t>
  </si>
  <si>
    <t>Свидетельство о постановке Участника на учет по месту нахождения его обособленного подразделения</t>
  </si>
  <si>
    <t>Копии документов, подтверждающих надлежащую регистрацию юридического лица, в соответствии с законодательством страны регистрации с апостилем и переводом, заверенным в нотариальном порядке</t>
  </si>
  <si>
    <t>Положение о филиале и свидетельство об аккредитации</t>
  </si>
  <si>
    <t>Документ, подтверждающий полномочия руководителя филиала или иного лица на заключение Договора, и копия его паспорта</t>
  </si>
  <si>
    <t>Паспорт</t>
  </si>
  <si>
    <t>Справка о наличии (отсутствии) судимости и (или) факта уголовного преследования либо о прекращении уголовного преследования</t>
  </si>
  <si>
    <t>Путем подачи Заявок на ЭТП</t>
  </si>
  <si>
    <t>Порядок и место подачи Заявок</t>
  </si>
  <si>
    <t>Место и дата рассмотрения Заявок, подведения итогов</t>
  </si>
  <si>
    <t>ИНФОРМАЦИОННАЯ КАРТА</t>
  </si>
  <si>
    <t>Обеспечение обязательств на период гарантийного срока (размер, форма, способ и порядок предоставления)</t>
  </si>
  <si>
    <t>Обеспечение обязательства по уплате любых платежей (за исключением авансовых платежей) по договору (размер, форма, способ и порядок предоставления), в т.ч. сумм неустоек</t>
  </si>
  <si>
    <t>1.1.3.</t>
  </si>
  <si>
    <t>1.1.2.</t>
  </si>
  <si>
    <t>1.1.4.</t>
  </si>
  <si>
    <t>1.1.5.</t>
  </si>
  <si>
    <t>1.1.6.</t>
  </si>
  <si>
    <t>1.1.7.</t>
  </si>
  <si>
    <t>1.1.8.</t>
  </si>
  <si>
    <t>1.1.9.</t>
  </si>
  <si>
    <t>1.1.10.</t>
  </si>
  <si>
    <t>1.1.11.</t>
  </si>
  <si>
    <t>1.1.12.</t>
  </si>
  <si>
    <t>1.1.13.</t>
  </si>
  <si>
    <t>1.1.14.</t>
  </si>
  <si>
    <t>1.1.15.</t>
  </si>
  <si>
    <t>1.1.16.</t>
  </si>
  <si>
    <t>1.1.17.</t>
  </si>
  <si>
    <t>1.1.18.</t>
  </si>
  <si>
    <t>1.1.20.</t>
  </si>
  <si>
    <t>1.1.21.</t>
  </si>
  <si>
    <t>1.1.22.</t>
  </si>
  <si>
    <t>1.1.23.</t>
  </si>
  <si>
    <t>1.1.24.</t>
  </si>
  <si>
    <t>1.1.25.</t>
  </si>
  <si>
    <t>1.1.29.</t>
  </si>
  <si>
    <t>1.1.28.</t>
  </si>
  <si>
    <t>1.1.27.</t>
  </si>
  <si>
    <t>1.1.1.</t>
  </si>
  <si>
    <t xml:space="preserve">1.1.26. </t>
  </si>
  <si>
    <t>Содержание</t>
  </si>
  <si>
    <t>Заказчик</t>
  </si>
  <si>
    <t>Организатор</t>
  </si>
  <si>
    <t>Приказ о назначении главного бухгалтера</t>
  </si>
  <si>
    <t>Справка об открытии счета в соответствующем банке</t>
  </si>
  <si>
    <t>1.5.1. Участники должны соответствовать следующим требованиям на день подачи и рассмотрения (если прямо указано) Заявки:</t>
  </si>
  <si>
    <t>Место, условия, сроки (периоды) поставки товара, выполнения работ, оказания услуг</t>
  </si>
  <si>
    <t>Язык Заявки</t>
  </si>
  <si>
    <t xml:space="preserve">Адрес местонахождения </t>
  </si>
  <si>
    <t>Документы, перечень которых приведен в п. 1.1.22 Приложения № 1 к Документации «Информационная карта»):</t>
  </si>
  <si>
    <t>Дата и время начала срока подачи Заявок</t>
  </si>
  <si>
    <t>Дата и время окончания срока подачи Заявок</t>
  </si>
  <si>
    <t>Условия определения нескольких Участников, чьи заявки признаны наилучшими</t>
  </si>
  <si>
    <t>Документ, подтверждающий избрание и назначение исполнительного органа (протокол / решение органа управления, приказ о назначении, договор с управляющей организацией)</t>
  </si>
  <si>
    <t>Выписка из реестра саморегулируемых организаций и документов, подтверждающих членство Участника в саморегулируемой организации, если осуществляемая им профессиональная (предпринимательская) деятельность является предметом саморегулирования по законодательству иностранного Участника или иной аналогичный по смыслу документ</t>
  </si>
  <si>
    <t>3</t>
  </si>
  <si>
    <t>5</t>
  </si>
  <si>
    <t>6</t>
  </si>
  <si>
    <t>8</t>
  </si>
  <si>
    <t>10</t>
  </si>
  <si>
    <t>Форма 2 «Анкета Участника»</t>
  </si>
  <si>
    <t>Форма 2.1 «Информация о цепочке собственников, включая бенефициаров (в том числе конечных)»</t>
  </si>
  <si>
    <t>Форма 3 «Справка о выполнении договоров»</t>
  </si>
  <si>
    <t>Форма 4 «Справка о материально-технических ресурсах»</t>
  </si>
  <si>
    <t>Форма 6 «Сведения об участии в судебных разбирательствах»</t>
  </si>
  <si>
    <t>Форма 10 «Справка о соответствии субподрядчика (соисполнителя) требованиям»</t>
  </si>
  <si>
    <t>Лицензия, если деятельность, составляющая предмет договора, подлежит лицензированию</t>
  </si>
  <si>
    <t>Необходимость предоставления в составе Заявки (да/нет)</t>
  </si>
  <si>
    <t xml:space="preserve">Форма 7 «Порядок привлечения субподрядчиков (соисполнителей)» </t>
  </si>
  <si>
    <t>Форма 9 «Опись документов, содержащихся в Заявке»</t>
  </si>
  <si>
    <t>Лицензия или иной разрешительный документ, если деятельность, составляющая предмет договора, подлежит лицензированию</t>
  </si>
  <si>
    <t>Лицензия или иной разрешительный документ, если деятельность Участника, составляющая предмет договора, подлежит лицензированию</t>
  </si>
  <si>
    <t>Документ об открытии счета в соответствующем банке (если платежи по договору будут осуществляться в безналичном порядке)</t>
  </si>
  <si>
    <t>2.3.1. Заявка подается с помощью ЭТП.</t>
  </si>
  <si>
    <t>Требования к Участникам (дополнительно к указанным в п. 1.5.1.1 Документации)</t>
  </si>
  <si>
    <t>Требования к субподрядчикам (соисполнителям) (дополнительно к указанным в п. 1.5.4 Документации)</t>
  </si>
  <si>
    <t>Форма 2.2 «Форма согласия на обработку персональных данных »</t>
  </si>
  <si>
    <t>Автоматически формируется ЭТП</t>
  </si>
  <si>
    <t>Обеспечение Заявки (размер, форма и срок действия, срок и порядок предоставления)</t>
  </si>
  <si>
    <t>Состав, объем и условия поставки товаров, выполнения работ, оказания услуг</t>
  </si>
  <si>
    <t>1.5.1.2. Отсутствие процесса ликвидации Участника – юридического лица и решения арбитражного суда о признании Участника – юридического лица, индивидуального предпринимателя банкротом и об открытии в отношении Участника конкурсного производства.</t>
  </si>
  <si>
    <t>1.5.2.10. Отсутствие конфликта интересов с Заказчиком, Организатором.</t>
  </si>
  <si>
    <t>3.2.5. В случае уклонения Участника, представившего Заявку, признанную лучшей, от заключения договора Заказчик вправе заключить договор с другим Участником, Заявка которого содержит лучшие по отношению к другим Участникам условия исполнения договора.</t>
  </si>
  <si>
    <t>188480, Ленинградская обл., Кингисеппский р-н, г. Кингисепп, ул. Воровского, д. 18А, эт. 3, пом. 306</t>
  </si>
  <si>
    <t>Обеспечение исполнения договора, обеспечение возврата авансового платежа (размер, форма и срок действия, срок и порядок предоставления)</t>
  </si>
  <si>
    <t>Выписка из реестра членов саморегулируемой организации в соответствии с требованиями Градостроительного кодекса Российской Федерации по форме, утверждаемой уполномоченным государственным органом по экологическому, технологическому и атомному надзору</t>
  </si>
  <si>
    <t>Справка об исполнении налогоплательщиком (плательщиком сбора, плательщиком страховых взносов, налоговым агентом) обязанности по уплате налогов, сборов, страховых взносов, пеней, штрафов, процентов, выданная  инспекцией Федеральной налоговой службы России</t>
  </si>
  <si>
    <t>Консолидированная финансовая отчетность за два последних отчетных периода (в случае если составляется Участником)</t>
  </si>
  <si>
    <t>Российский рубль</t>
  </si>
  <si>
    <t>O.Nikulina@baltlng.ru</t>
  </si>
  <si>
    <t>199106, г. Санкт-Петербург, Шкиперский проток, д. 12, корп. 2, стр. 1</t>
  </si>
  <si>
    <t>Предложение товаров с аналогичными/ эквивалентными характеристиками</t>
  </si>
  <si>
    <t>Форма, сроки и порядок оплаты товара, работ, услуг</t>
  </si>
  <si>
    <t>Не установлено</t>
  </si>
  <si>
    <t>Не установлены</t>
  </si>
  <si>
    <t>Не применимо</t>
  </si>
  <si>
    <t xml:space="preserve">Форма 5 «Справка о кадровых ресурсах Участника» с приложением документов, подтверждающих наличие персонала (Расчет по страховым взносам за последний отчетный период) </t>
  </si>
  <si>
    <t>Санкт-Петербург 2024</t>
  </si>
  <si>
    <t>ДОКУМЕНТАЦИЯ
об открытом конкурентном отборе в электронной форме</t>
  </si>
  <si>
    <t>1.Общие положения</t>
  </si>
  <si>
    <t xml:space="preserve">1.1.1. Организатор Извещением, размещаемом на ЭТП (https://etpgaz.gazprombank.ru/) и интернет-сайте Заказчика (https://baltlng.ru/), пригласил юридических и физических лиц, в том числе индивидуальных предпринимателей, к участию в открытом конкурентном отборе в электронной форме (далее – Конкурентный отбор), номер, предмет, наименования, номера и состав Лотов которого указаны в Приложении № 1. </t>
  </si>
  <si>
    <t>1.1.2. Наименование, адрес местонахождения, почтовый адрес Заказчика, Организатора, адрес электронной почты, ответственный работник Организатора, номер контактного телефона Организатора указаны в Извещении и Приложении № 1.</t>
  </si>
  <si>
    <t xml:space="preserve">1.3.1. Все споры и разногласия между Участником и Заказчиком, Организатором подлежат урегулированию в претензионном порядке. В этом случае срок рассмотрения претензии составляет 7 (семь) рабочих дней с момента ее получения. Настоящий пункт не затрагивает вопрос разрешения споров и разногласий, возникающих при исполнении договора, заключенного по итогам Конкурентного отбора.	</t>
  </si>
  <si>
    <t>1.4.2. Сведения о Начальной (максимальной) цене договора (предмета закупки) (Лота), форма, сроки и порядок оплаты товара, работы, услуги, порядок формирования цены договора (предмета закупки) (Лота) (с учетом или без учета расходов на перевозку, страхование, уплату таможенных пошлин, налогов и других обязательных платежей), сведения о валюте, используемой для формирования цены договора (предмета закупки) (Лота), указаны в Приложении № 1.</t>
  </si>
  <si>
    <t>1.5.1.1. Соответствие Участников требованиям, установленным в соответствии с законодательством Российской Федерации к лицам, осуществляющим поставки товаров, выполнение работ, оказание услуг, являющихся предметом Конкурентного отбора (в случае если требование установлено в Приложении № 1).</t>
  </si>
  <si>
    <t>1.5.1.3. Неприостановление деятельности Участника в порядке, предусмотренном Кодексом Российской Федерации об административных правонарушениях, на дату подачи Заявки.</t>
  </si>
  <si>
    <t xml:space="preserve">1.5.2.1. Обладание Участниками исключительными правами на объекты интеллектуальной собственности, если в связи с исполнением договора Заказчик приобретает права на объекты интеллектуальной собственности (в том числе программы для ЭВМ, базы данных), за исключением случаев закупки товаров, работ, услуг на создание произведения литературы или искусства, на финансирование проката или показа национального фильма (в случае если требование установлено в Приложении № 1). </t>
  </si>
  <si>
    <t>1.5.2.3. Наличие у Участников соответствующих производственных мощностей, технологического оборудования, финансовых и трудовых ресурсов, профессиональной компетентности для производства (поставки) товаров, выполнения работ, оказания услуг, являющихся предметом Конкурентного отбора, а также положительной репутации, сертификатов, и иных сведений, подтверждающих соответствие стандартам Заказчика (в случае если требование установлено в Приложении № 1).</t>
  </si>
  <si>
    <t>1.5.2.4. Осуществление Участниками за последние 5 (пять) лет, предшествующие дате окончания срока подачи Заявок, поставок товаров, выполнения работ, оказания услуг, аналогичных поставкам товаров, выполнению работ, оказанию услуг, являющихся предметом Конкурентного отбора (наличие заключенного и исполненного договора).</t>
  </si>
  <si>
    <t>1.5.2.6. Отсутствие у Участников за последние 3 (три) года до дня окончания срока подачи Заявок фактов поставки товаров, выполнения работ, оказания услуг ненадлежащего качества для Заказчика и компаний Группы Газпром.</t>
  </si>
  <si>
    <t>1.5.2.7. Отсутствие у Участников за предыдущие 3 (три) года и текущий год до дня окончания срока подачи Заявок судебных разбирательств с Заказчиком и компаниями Группы Газпром, связанных с ненадлежащим выполнением Участником договорных обязательств, исковые требования по которым удовлетворены полностью или частично и вступили в законную силу, либо утверждено мировое соглашение за указанный период.</t>
  </si>
  <si>
    <t>1.5.2.8. Отсутствие сведений об Участниках, а также их собственниках, включая бенефициаров (в том числе конечных), и их соисполнителях (субподрядчиках) в перечнях лиц, в отношении которых введены специальные экономические меры в связи с недружественными действиями Украины согласно постановлению Правительства Российской Федерации от 01.11.2018 № 1300 «О мерах по реализации указа Президента Российской Федерации от 22 октября 2018 г. № 592», с учетом внесения изменений в перечни и предоставлении временных разрешений на проведение определенных операций в отношении отдельных юридических лиц, к которым применяются специальные экономические меры согласно предложению Министерства финансов Российской Федерации (http://government.ru).</t>
  </si>
  <si>
    <t>1.5.2.9. Отсутствие у Участника – физического лица, в том числе индивидуального предпринимателя, либо у Руководителя, членов коллегиального исполнительного органа или главного бухгалтера Участника – юридического лица судимости за преступления в сфере экономики, а также неприменение в отношении указанных физических лиц наказания в виде лишения права занимать определенные должности или заниматься определенной деятельностью, являющейся предметом Конкурентного отбора.</t>
  </si>
  <si>
    <t>1.5.2.12. Дополнительным требованиям к Участникам, указанным в Приложении № 1 (в случае если требования установлены).</t>
  </si>
  <si>
    <t>1.5.3. Юридические и физические лица, в том числе индивидуальные предприниматели, подавшие Заявку в составе Участника (Коллективный участник), не вправе участвовать в Конкурентном отборе самостоятельно и/или на стороне другого Участника. Несоблюдение данного требования является основанием для отклонения Заявок всех Участников, на стороне которых выступают такие лица, а также Заявки, поданной таким лицом самостоятельно.</t>
  </si>
  <si>
    <t>1.5.4. Привлекаемые Участником субподрядчики (соисполнители) должны соответствовать требованиям, указанным в п. 1.5. Документации и Приложении № 1 (в случае если требование установлено Приложением № 1).</t>
  </si>
  <si>
    <t xml:space="preserve">        При установлении требований по наличию специальной правоспособности (например, наличие лицензий и иных специальных разрешительных документов) соответствие установленным в Документации требованиям оценивается в соответствии с распределением поставок, работ, услуг между членами Коллективного участника согласно форме 11 «План распределения объемов поставок (работ, услуг) между лицами, выступающими на стороне одного Участника», установленной в Приложении № 3, если иное не указано в Документации. </t>
  </si>
  <si>
    <t>–	срок действия договора должен быть не менее чем срок действия договора, заключаемого по результатам Конкурентного отбора;
–	 в договоре должны быть определены права и обязанности сторон (членов Коллективного участника) как в рамках участия в Конкурентном отборе, так и в рамках исполнения договора, заключаемого по его результатам;
–	в договоре должно быть установлено согласие каждого лица на принятие обязательств по участию в Конкурентном отборе и исполнению договора, заключаемого по его результатам;
–	 в договоре должна быть установлена солидарная ответственность каждого члена Коллективного участника по обязательствам, связанным с участием в Конкурентном отборе, и солидарная ответственность каждого члена Коллективного участника за своевременное и полное исполнение договора;
–	 в договоре должно быть приведено распределение объемов номенклатуры и количества поставляемого товара, объема выполняемых работ, оказываемых услуг между членами Коллективного участника в соответствии с наличием у членов Коллективного участника соответствующих лицензий, допусков, сертификатов, производственных мощностей, технологического оборудования, финансовых и трудовых ресурсов, профессиональной компетенции и иными сведениями, подтверждающими соответствие стандартам Заказчика и сроки поставки товара, выполнения работ, оказания услуг;
–	в договоре должен быть определен Лидер коллективного участника, который представляет интересы каждого члена Коллективного участника во взаимоотношениях с Заказчиком;
–	договором должно быть предусмотрено, что все операции по исполнению договора, заключаемого по результатам Конкурентного отбора, в целом, включая платежи, совершаются исключительно с Лидером коллективного участника, однако по инициативе Заказчика данная схема может быть изменена.</t>
  </si>
  <si>
    <t xml:space="preserve">1.6.4. Минимальный срок действия Заявки указан в Приложении № 1. </t>
  </si>
  <si>
    <t>1.6.5. Требования к форме и оформлению Заявки:</t>
  </si>
  <si>
    <t>1.6.5.1. Заявка составляется в форме Электронных документов, в том числе сформированных с помощью ЭТП, и подписывается Электронной подписью (если данное требование установлено на ЭТП).</t>
  </si>
  <si>
    <t>1.6.5.2. Электронные образы документов должны быть отсканированы в отдельные файлы и размещены в отдельных папках. Документы должны быть читаемыми, иметь удобный для ознакомления вид. Каждый документ в составе Заявки Участника должен быть представлен отдельным файлом и иметь наименование, соответствующее описи (Форма 9).</t>
  </si>
  <si>
    <t>1.6.5.3. Участником создаются и используются электронные образы документов, полученные в результате сканирования документов в формате *.pdf. С целью значительного уменьшения объема передаваемой информации по каналам связи с ограниченной пропускной способностью рекомендуется использовать функцию «Оптимизация отсканированного PDF» программного продукта AdobeAcrobatPro версии не ниже 9.</t>
  </si>
  <si>
    <t xml:space="preserve">1.6.5.4. Документы, входящие в состав Заявки, содержащие персональные данные субъектов, согласие на обработку персональных данных которых не предоставлено по Форме 2.2 «Согласие на обработку персональных данных», установленной в Приложении № 3, или предоставлено в отношении не всех персональных данных, содержащихся в документах, входящих в состав Заявки, считаются отсутствующими. Согласие на обработку персональных данных по указанной форме дается всеми субъектами персональных данных, чьи персональные данные предоставляются (передаются) Заказчику, в отношении всех персональных данных таких субъектов, которые содержатся в документах, входящих в состав Заявки (за исключением персональных данных, обработку которых Заказчик вправе осуществлять без получения согласия субъекта персональных данных на законных основаниях). К Заявке должны быть приложены согласия всех субъектов, чьи персональные данные указаны в содержании документов, входящих в состав Заявки, в отношении всех указанных персональных данных. </t>
  </si>
  <si>
    <t>1.6.5.5. Сведения, содержащиеся в документах, сформированных с помощью ЭТП, и сведения, содержащиеся в файлах, приложенных к Заявке, должны совпадать, а в случае несовпадения приоритетными являются сведения, составленные с помощью ЭТП.</t>
  </si>
  <si>
    <t>1.6.5.6. Все документы, входящие в Заявку, должны быть подготовлены на официальном языке Конкурентного отбора, указанном в Приложении № 1, за исключением тех документов, оригиналы которых выданы Участнику третьими лицами на ином языке. В этом случае документы, оригиналы которых выданы Участнику третьими лицами на ином языке, могут быть представлены на языке оригинала только при условии обязательного приложения к ним идентичного по содержанию перевода этих документов на официальный язык Конкурентного отбора (в случае если Приложением № 4 не установлены специальные требования по заверению и апостилированию перевода).</t>
  </si>
  <si>
    <t>1.6.5.7. Все суммы денежных средств в документах, входящих в Заявку, должны быть выражены в валюте Конкурентного отбора, указанной в Приложении № 1.</t>
  </si>
  <si>
    <t>1.6.5.8. Заявка должна быть подписана Участником (Руководителем или уполномоченным лицом Участника – юридического лица/индивидуального предпринимателя, физическим лицом). Заявка Коллективного участника подается от имени Лидера коллективного участника и должна быть подписана Лидером коллективного участника (Руководителем или уполномоченным лицом Лидера коллективного участника – юридического лица/индивидуального предпринимателя, физическим лицом).</t>
  </si>
  <si>
    <t>1.6.6. Подача Участниками предложений по изменению Приложения № 2, отдельных условий Приложения № 2 не допускается.</t>
  </si>
  <si>
    <t>1.6.7. Инструкции по заполнению форм, включаемых в Заявку, содержатся в Приложении № 3.</t>
  </si>
  <si>
    <t>1.6.8. Неблагоприятные последствия некачественного и недобросовестного оформления Заявки и иных предусмотренных Документацией документов несет Участник/Лидер коллективного участника.</t>
  </si>
  <si>
    <t>1.7.2. Извещение об отказе от проведения Конкурентного отбора размещается Организатором закупки на ЭТП, указанной в п. 1.1.1 Документации.</t>
  </si>
  <si>
    <t>1.8.1. Организатор вправе на любом этапе закупки проверить соответствие Участников и привлекаемых ими соисполнителей (субподрядчиков) требованиям, установленным в Документации, в том числе наличие заявленных ими производственных мощностей, технологического оборудования и трудовых ресурсов.</t>
  </si>
  <si>
    <t>1.8.2. При выявлении недостоверных сведений в представленной Участником Заявке, несоответствия Участника, а также привлекаемых им для исполнения договора соисполнителей (субподрядчиков) установленным Документацией требованиям к Участникам, соисполнителям (субподрядчикам), несоответствия поставляемых товаров, выполняемых работ, оказываемых услуг требованиям, установленным Документацией к товарам, работам, услугам, являющихся предметом Конкурентного отбора, Организатор сообщает соответствующие сведения Комиссии, которая вправе отклонить заявку такого Участника на любой стадии проведения Конкурентного отбора.</t>
  </si>
  <si>
    <t>1.8.3. Участник самостоятельно несет все расходы, связанные с подготовкой и подачей Заявки, а Заказчик, Организатор по этим расходам не отвечают и не имеют обязательств, независимо от хода и результатов Конкурентного отбора.</t>
  </si>
  <si>
    <t>1.8.4. Все ссылки в тексте Документации на разделы, пункты и формы относятся к настоящей Документации, если прямо не указано иное.</t>
  </si>
  <si>
    <t>1.8.5. Организатор вправе запросить Участников о предоставлении разъяснений положений поданных ими Заявок, а также о предоставлении отсутствующих документов, определенных Документацией, в случае принятия Комиссией такого решения, в рамках проведения дополнительного анализа и оценки Заявок. Такой запрос не является переговорами о заключении договора в смысле ст. 434.1 Гражданского кодекса Российской Федерации.</t>
  </si>
  <si>
    <t xml:space="preserve">         В случае непредставления Участником письменных разъяснений положений поданной им Заявки по запросу Организатора в установленные сроки и/или недостаточности предоставленных Участником сведений Организатор оставляет за собой право самостоятельно толковать и оценивать смысл и содержание указанных в Заявке сведений.</t>
  </si>
  <si>
    <t>2.	 Процедуры (Стадии) Конкурентного отбора</t>
  </si>
  <si>
    <t>2.1.	Объявление Конкурентного отбора (размещение Извещения и Документации), внесение изменений в Извещение и Документацию</t>
  </si>
  <si>
    <t xml:space="preserve">2.1.1. Извещение и Документация размещаются на ЭТП и интернет-сайте Заказчика, указанных в п. 1.1.1. Документации. </t>
  </si>
  <si>
    <t>2.1.2. Участники должны самостоятельно отслеживать изменения Извещения и Документации, информация о которых размещена на ЭТП и интернет-сайте Заказчика. Организатор не несет ответственность за несвоевременное получение Участником информации с ЭТП и интернет-сайта Заказчика.</t>
  </si>
  <si>
    <t>2.1.3. До истечения срока подачи Заявок Организатор может внести изменение в Извещение и Документацию. Такие изменения размещаются на ЭТП и интернет-сайте Заказчика не позднее чем в течение 3 (трех) календарных дней со дня принятия решения о внесении указанных изменений.</t>
  </si>
  <si>
    <t>2.1.4. В любое время до подведения итогов Конкурентного отбора Организатор вправе изменить дату рассмотрения предложений Участников и подведения итогов Конкурентного отбора. Извещение о переносе сроков размещается Организатором на ЭТП и интернет-сайте Заказчика не позднее чем в течение 3 (трех) календарных дней со дня принятия решения о внесении указанных изменений.</t>
  </si>
  <si>
    <t xml:space="preserve">2.1.5. В случае продления срока подачи Заявок срок действия Заявок продлевается соразмерно продлению срока подачи Заявок. </t>
  </si>
  <si>
    <t>2.2.1. Любой Участник вправе при помощи функционала ЭТП направить Организатору запрос о даче разъяснений положений Документации.</t>
  </si>
  <si>
    <t xml:space="preserve">2.2.2. Запрос о даче разъяснений формируется по следующей (рекомендованной) форме: </t>
  </si>
  <si>
    <t>2.2.3. Разъяснения положений Документации размещаются на ЭТП не позднее чем в течение 3 (трех) календарных дней со дня принятия решения о предоставлении указанных разъяснений.</t>
  </si>
  <si>
    <t>2.2.4. Организатор вправе не осуществлять разъяснение положений Документации в следующих случаях:</t>
  </si>
  <si>
    <t>2.2.4.1. Если запрос о даче разъяснений поступил позднее чем за 2 (два) рабочих дня до даты окончания срока подачи Заявок.</t>
  </si>
  <si>
    <t>2.2.4.2. Если запрос о даче разъяснений содержит вопросы, связанные с корректировкой и изменением обеспечения исполнения договора (Приложение № 2).</t>
  </si>
  <si>
    <t>2.3.2. Дата и время начала срока подачи Заявок, дата и время окончания срока подачи Заявок указаны в Извещении и Приложении № 1.</t>
  </si>
  <si>
    <t>2.4.2. Вскрытие Заявок осуществляется посредством открытия доступа к поданным в форме Электронных документов Заявкам и проводится Организатором с составлением протокола.</t>
  </si>
  <si>
    <t xml:space="preserve">2.4.3. В случае если по истечении срока подачи Заявок подана только одна Заявка, такая Заявка вскрывается, проводится ее анализ, рассмотрение и оценка в порядке, установленном Документацией. </t>
  </si>
  <si>
    <t>2.4.4. В случае если по истечении срока подачи Заявок не подано ни одной Заявки, Конкурентный отбор считается несостоявшимся.</t>
  </si>
  <si>
    <t>2.4.5. В случае установления факта подачи одним Участником 2 (двух) и более Заявок при условии, что поданные ранее Заявки таким Участником не отозваны, Заявки такого Участника не принимаются к рассмотрению.</t>
  </si>
  <si>
    <t xml:space="preserve">2.5. Анализ, рассмотрение, оценка, сопоставление Заявок Участников и подведение итогов Конкурентного отбора	</t>
  </si>
  <si>
    <t>2.5.1. В целях подведения итогов Конкурентного отбора Организатором проводятся:</t>
  </si>
  <si>
    <t xml:space="preserve"> - проведение Преддоговорных переговоров (при необходимости). </t>
  </si>
  <si>
    <t xml:space="preserve"> -  Уторговывание цен Заявок (при необходимости).</t>
  </si>
  <si>
    <t xml:space="preserve"> -   рассмотрение Заявок;</t>
  </si>
  <si>
    <t xml:space="preserve"> - анализ Заявок, и при необходимости запрос разъяснений положений Заявок, отсутствующих документов, определенных Документацией;</t>
  </si>
  <si>
    <t xml:space="preserve"> -  оценка и сопоставление Заявок с присвоением каждой Заявке значения по каждому из предусмотренных критериев оценки таких Заявок;</t>
  </si>
  <si>
    <t>2.5.2. Анализ и рассмотрение Заявок проводятся в соответствии с Приложением № 4. Оценка и сопоставление Заявок проводятся в соответствии с Приложением № 5. При наличии расхождений в Заявке между суммами, выраженными прописью и цифрами, предпочтение отдается сумме, выраженной прописью.</t>
  </si>
  <si>
    <t>2.5.3. В случае если Конкурентный отбор состоит из нескольких Лотов, анализ, рассмотрение, оценка, сопоставление и Уторговывание (при необходимости) Заявок проводятся по каждому Лоту отдельно.</t>
  </si>
  <si>
    <t xml:space="preserve">2.5.4. Место, дата рассмотрения Заявок и подведения итогов Конкурентного отбора указаны в Извещении и в Приложении № 1. </t>
  </si>
  <si>
    <t>2.5.5. По результатам анализа Заявок и проверки информации об Участниках, проведенных Организатором закупки, Комиссия вправе отклонить Заявку в следующих случаях:</t>
  </si>
  <si>
    <t>2.5.5.2. Несоответствие предмета Заявки предмету закупки, указанному в Документации, в том числе по количественным показателям (несоответствие количества поставляемого товара, объема выполняемых работ, оказываемых услуг; сроков поставки, выполнения работ, оказания услуг).</t>
  </si>
  <si>
    <t>2.5.5.3. Отсутствие или несоответствие требованиям Документации документов, определенных Документацией, либо наличия в таких документах недостоверных сведений об Участнике или о закупаемых товарах, работах, услугах.</t>
  </si>
  <si>
    <t>2.5.5.4. Несогласие Участника с условиями Приложения № 2.</t>
  </si>
  <si>
    <t>2.5.5.5. Наличие предложения о цене договора (Лота) (товаров, работ, услуг, являющихся предметом Конкурентного отбора), превышающего установленную Начальную (максимальную) цену договора (предмета закупки) (Лота), в том числе без учета НДС.</t>
  </si>
  <si>
    <t xml:space="preserve">2.5.5.6. Непредставление Участником Организатору письменных разъяснений положений и отсутствующих документов в поданной им Заявке по письменному запросу Организатора, в том числе несогласие с исправлением очевидных арифметических ошибок, расхождений между суммами, выраженными прописью и цифрами, расхождений между единичной расценкой и общей суммой, полученной в результате умножения единичной расценки на количество. </t>
  </si>
  <si>
    <t>2.5.5.7. Выявление недостоверных сведений в представленной Участником Заявке, несоответствие Участника, а также привлекаемых им для исполнения договора соисполнителей (субподрядчиков) установленным Документацией требованиям к Участникам, соисполнителям (субподрядчикам), несоответствие поставляемого товара, выполняемых работ, оказываемых услуг требованиям, установленным Документацией, к товарам, работам, услугам, являющимся предметом Конкурентного отбора.</t>
  </si>
  <si>
    <t>2.5.5.8. Отсутствие обеспечения Заявки, если в Документации установлено данное требование.</t>
  </si>
  <si>
    <t>2.5.6. В случае если было принято решение об отклонении Заявок, оцениваются и сопоставляются только Заявки, которые не были отклонены.</t>
  </si>
  <si>
    <t>2.5.7. На основании результатов рассмотрения, оценки и сопоставления Заявок Комиссией могут быть приняты следующие решения:</t>
  </si>
  <si>
    <t xml:space="preserve"> -  о результатах Конкурентного отбора и определении лучшей Заявки (Заявок) Участника (Участников);</t>
  </si>
  <si>
    <t xml:space="preserve"> -  о запросе разъяснений положений и/или дополнительном запросе отсутствующих документов в Заявке;</t>
  </si>
  <si>
    <t xml:space="preserve"> -  об отклонении Заявки;</t>
  </si>
  <si>
    <t xml:space="preserve"> -  о проведении Уторговывания;</t>
  </si>
  <si>
    <t xml:space="preserve"> -  о проведении Преддоговорных переговоров;</t>
  </si>
  <si>
    <t xml:space="preserve"> -  об отклонении всех Заявок и признании Конкурентного отбора несостоявшимся; </t>
  </si>
  <si>
    <t xml:space="preserve"> -  о признании Конкурентного отбора несостоявшимся, если подана только одна Заявка или не подано ни одной Заявки;</t>
  </si>
  <si>
    <t xml:space="preserve"> -  об отказе от проведения Конкурентного отбора.</t>
  </si>
  <si>
    <t>2.5.8. В случае принятия решения об Уторговывании Организатор размещает уведомление на ЭТП. При снижении Участником цены Заявки Участник должен представить обновленное коммерческое предложение с помощью ЭТП, обновленную форму 1 «Письмо о подаче заявки» и обновленную форму 1.1 «Коммерческое предложение», установленные в Приложении № 3.</t>
  </si>
  <si>
    <t>2.5.9. В случае принятия решения о проведении дополнительного анализа и оценки Заявок Организатор вправе запросить Участников о разъяснении положений, поданных Заявок, а также о представлении отсутствующих документов, определенных Документацией, при помощи функционала ЭТП.</t>
  </si>
  <si>
    <t>2.5.10. В случае если Конкурентный отбор состоит из нескольких Лотов, решение принимается в отношении каждого Лота отдельно.</t>
  </si>
  <si>
    <t>2.5.11. В случае если по результатам оценки и сопоставления Заявок нескольким Заявкам присвоено одинаковое количество баллов, то меньший порядковый номер присваивается Заявке, поданной раньше.</t>
  </si>
  <si>
    <t xml:space="preserve">2.5.12. По результатам Конкурентного отбора Комиссия определяет Участника, чья Заявка набрала наибольшее по сравнению с другими Заявками количество баллов по результатам оценки и сопоставления Заявок. Комиссия вправе по результатам Конкурентного отбора определить несколько Участников, чьи Заявки признаны наилучшими, если это предусмотрено в Приложении № 1. </t>
  </si>
  <si>
    <t>2.5.13. В случае если по результатам анализа Заявок и проверки информации об Участниках Комиссией отклонены все Заявки, Комиссия принимает решение о признании такого Конкурентного отбора несостоявшимся.</t>
  </si>
  <si>
    <t>2.5.14. Комиссия вправе принять решение завершить процедуру Конкурентного отбора без заключения договора в порядке, предусмотренном п. 1.7. Документации.</t>
  </si>
  <si>
    <t>2.5.15. Решение Комиссии по подведению итогов Конкурентного отбора оформляется протоколом.</t>
  </si>
  <si>
    <t>2.5.16. Результат проведения Преддоговорных переговоров оформляется протоколом.</t>
  </si>
  <si>
    <t>3.2.2. В случае необходимости получения согласия (одобрения) на заключение договора органов управления Заказчика в соответствии с законодательством Российской Федерации, уставом Заказчика договор заключается после и при условии получения указанного согласия (одобрения).</t>
  </si>
  <si>
    <t>3.2.3. Участник, представивший Заявку, признанную лучшей, в течение срока, установленного договором, должен представить Заказчику обеспечение исполнения договора в случае, если в Приложении № 2 было установлено такое требование.</t>
  </si>
  <si>
    <t>3.2.4. В случае если Участник, представивший Заявку, признанную лучшей, в срок, установленный в п. 3.2.1. Документации, не представил подписанный со своей стороны проект договора либо не представил в сроки, установленные договором, обеспечение исполнения договора, если такое требование было установлено 
в Приложении № 2, то он считается уклонившимся от заключения договора.</t>
  </si>
  <si>
    <t xml:space="preserve">3.3. Банковское сопровождение договора </t>
  </si>
  <si>
    <t>3.3.8.	Тарифы Банка размещены по адресу:
https://www.gazprombank.ru/documents_and_tariffs/.</t>
  </si>
  <si>
    <t xml:space="preserve">3.3.9.	Список офисов Банка размещен по адресу:
http://www.gazprombank.ru/offices/. </t>
  </si>
  <si>
    <t>3.3.10.	Контактные лица по вопросам банковского сопровождения в Банке размещены по адресу:
https://www.gazprombank.ru/corporate/banking_support/detail.php?ID=5988463#projects_7.</t>
  </si>
  <si>
    <t>3.4. Обеспечение исполнения договора</t>
  </si>
  <si>
    <t>3.4.1. В случае если в Приложении № 2 установлено требование о предоставлении обеспечения исполнения договора, Участник, представивший Заявку, признанную лучшей, в течение срока, установленного договором, должен представить обеспечение исполнения договора.</t>
  </si>
  <si>
    <t xml:space="preserve">3.4.2. Размер, форма и срок действия, срок и порядок предоставления обеспечения исполнения договора указаны в Приложении № 2. </t>
  </si>
  <si>
    <t>3.4.3. При продлении срока действия договора срок действия обеспечения исполнения договора также должен быть продлен соразмерно продлению срока действия договора.</t>
  </si>
  <si>
    <t>3.4.4. Бенефициаром по обеспечению должен быть указан Заказчик, принципалом – Участник, представивший Заявку, признанную лучшей, гарантом – лицо, выдавшее независимую гарантию. При предоставлении обеспечения, отличного от независимой гарантии, лицом, уполномоченным требовать исполнения по обеспечению, должен быть Заказчик.</t>
  </si>
  <si>
    <t>3.4.5. Обеспечение исполнения договора должно предусматривать безусловное право Заказчика на истребование суммы обеспечения полностью или частично в случаях, связанных с неисполнением (ненадлежащим исполнением) договора, и иных случаях, указанных в Приложении № 2.</t>
  </si>
  <si>
    <t>3.4.6. Условия, порядок удержания и возврата обеспечения исполнения договора содержатся в Приложении № 2.</t>
  </si>
  <si>
    <t>Настоящая Информационная карта содержит данные о проведении Конкурентного отбора. В случае противоречий между положениями Информационной карты и других пунктов Документации Информационная карта имеет преобладающую силу.</t>
  </si>
  <si>
    <t>Номер Извещения</t>
  </si>
  <si>
    <t>Номер Конкурентного отбора</t>
  </si>
  <si>
    <t>Наименование и номера Лотов</t>
  </si>
  <si>
    <t>Информация представлена в Приложении № 2</t>
  </si>
  <si>
    <t xml:space="preserve">Определены в Приложении № 2 </t>
  </si>
  <si>
    <t>Официальный язык Конкурентного отбора</t>
  </si>
  <si>
    <t>Русский.
Допускается представление материалов на иностранном языке при условии приложения идентичного по содержанию перевода этих документов на официальный язык Конкурентного отбора (в случае если Приложением № 4 не установлены специальные требования по заверению и апостилированию перевода)</t>
  </si>
  <si>
    <t>Определены в Приложении № 2</t>
  </si>
  <si>
    <t>Требования к Заявке на участие в Конкурентном отборе</t>
  </si>
  <si>
    <t xml:space="preserve">Установлен в Приложении № 4 </t>
  </si>
  <si>
    <t>1.1.19.</t>
  </si>
  <si>
    <t>Документы, подтверждающие соответствие требованиям к Участнику (дополнительно к указанным в Приложении № 4)</t>
  </si>
  <si>
    <t>Перечень документов, предоставляемых Участником в отношении субподрядчиков (соисполнителей) (дополнительно к указанным в Приложении № 4)</t>
  </si>
  <si>
    <t>Сведения о процедурах (стадиях) Конкурентного отбора</t>
  </si>
  <si>
    <t>Условия определения нескольких Участников, чьи Заявки признаны наилучшими, заключения договоров с несколькими Участниками чьи Заявки признаны наилучшими</t>
  </si>
  <si>
    <t xml:space="preserve">Банковское сопровождение договора </t>
  </si>
  <si>
    <t>Банковское сопровождение договора, заключаемого по результатам Конкурентного отбора</t>
  </si>
  <si>
    <t>Выписка из ЕГРЮЛ с датой составления, не превышающей 30 (тридцать) календарных дней до даты размещения Извещения (допускается приложение выписки, сформированной с использованием сервиса «Предоставление сведений из ЕГРЮЛ/ЕГРИП о конкретном юридическом лице/индивидуальном предпринимателе в форме электронного документа», размещенного на официальном сайте ФНС России в сети Интернет</t>
  </si>
  <si>
    <t>Свидетельство о государственной регистрации (ОГРН) / Свидетельство о внесении записи в ЕГРЮЛ о юридическом лице, зарегистрированном до 01.07.2002 (при наличии) / Лист записи по форме № Р50007, утвержденной Приказом ФНС России от 06.11.2020 № ЕД-7-14/794@</t>
  </si>
  <si>
    <t>Документ, подтверждающий полномочия лица на подписание заявки (при предоставлении подписанного договора согласно п. 3.2.1. Документации предоставляются документы, подтверждающие полномочия лица на заключение договора, и копия паспорта лица, уполномоченного на заключение договора)</t>
  </si>
  <si>
    <t>Документы, перечень которых приведен в п. 1.1.22 Приложения № 1:</t>
  </si>
  <si>
    <t>Документы, перечень которых приведен в п. 1.1.23 Приложения № 1:</t>
  </si>
  <si>
    <t>Документы, перечень которых приведен в п. 1.1.22. Приложения № 1:</t>
  </si>
  <si>
    <t>Документы, перечень которых приведен в п. 1.1.23. Приложения № 1:</t>
  </si>
  <si>
    <t>Свидетельство о постановке на учет физического лица в налоговом органе на территории РФ / Уведомление о постановке на учет физического лица в налоговом органе (Форма № 2-3-Учет, код по КНД 1122024)</t>
  </si>
  <si>
    <t>Свидетельство о государственной регистрации физического лица в качестве индивидуального предпринимателя (если Участник зарегистрирован в качестве индивидуального предпринимателя) / Лист записи ЕГРИП / ВЫПИСКА из Единого государственного реестра индивидуальных предпринимателей (если Участник зарегистрирован в качестве индивидуального предпринимателя)</t>
  </si>
  <si>
    <t>Справка об исполнении налогоплательщиком обязанности по уплате налогов, сборов, страховых взносов, пеней, штрафов, процентов, выданная инспекцией Федеральной налоговой службы России</t>
  </si>
  <si>
    <t>1.5. Требования к Участникам конкурентного отбора, привлекаемым ими соисполнителям (субподрядчикам) и перечень документов, подтверждающих указанные требования</t>
  </si>
  <si>
    <t>1.7. Случаи завершения процедуры Конкурентного отбора</t>
  </si>
  <si>
    <t>1.8. Прочие положения</t>
  </si>
  <si>
    <t>Приложение № 1 Информационная карта</t>
  </si>
  <si>
    <t>Приложение № 2 Проект договора</t>
  </si>
  <si>
    <t>Приложение № 4 Перечень документов, предоставляемых Участником</t>
  </si>
  <si>
    <t>Приложение № 5 Критерии и методика оценки Заявок Участников</t>
  </si>
  <si>
    <t>Ответственный работник</t>
  </si>
  <si>
    <t>Предмет Конкурентного отбора (Лота). Описание предмета Конкурентного отбора (Лота) представлено в Приложении № 2</t>
  </si>
  <si>
    <t>Не менее 90 календарных дней со дня, следующего за днем проведения процедуры вскрытия Заявок</t>
  </si>
  <si>
    <t>1.5.2.11. Отсутствие Участника и/или его участников (акционеров), и/или любого из его собственников, и/или бенефициаров, и/или членов органов управления в перечне лиц, находящихся под Санкциями.</t>
  </si>
  <si>
    <t>1.8.6. Размер, форма, срок действия, срок и порядок предоставления обеспечения Заявки указаны в Приложении № 1 . 
Возврат Участнику обеспечения Заявки не производится в следующих случаях:
–	   уклонение или отказ Участника от заключения договора;
–	непредоставление или предоставление с нарушением условий, установленных Документацией и Приложением № 2, до заключения договора Заказчику обеспечения исполнения договора (в случае если в Приложении № 1 установлено требование о предоставлении обеспечения исполнения договора).</t>
  </si>
  <si>
    <t xml:space="preserve">3.4.7. Требования к форме независимых гарантий и характеристикам, которым должны соответствовать гаранты, приведены в Приложении № 2.	</t>
  </si>
  <si>
    <t>Установлены п. 1.5 и 1.6.2 Документации</t>
  </si>
  <si>
    <t>Порядок формирования цены единицы товара, работы, услуги по договору (Лоту)</t>
  </si>
  <si>
    <t>*Прочие документы (дополнительно к указанным в Приложении № 4)</t>
  </si>
  <si>
    <t>*Предоставление Участниками прочих документов, предусмотренных п. 1.1.23., является добровольным.
Документы, предусмотренные п. 1.1.23., используются для целей оценки Заявок в соответствии с Приложением № 5</t>
  </si>
  <si>
    <r>
      <t>1.1.4.</t>
    </r>
    <r>
      <rPr>
        <b/>
        <sz val="13"/>
        <rFont val="Times New Roman"/>
        <family val="1"/>
        <charset val="204"/>
      </rPr>
      <t xml:space="preserve"> </t>
    </r>
    <r>
      <rPr>
        <sz val="13"/>
        <rFont val="Times New Roman"/>
        <family val="1"/>
        <charset val="204"/>
      </rPr>
      <t>В рамках Конкурентного отбора в Извещении и Документации используются термины, определенные в п. 1.2. Документации.</t>
    </r>
  </si>
  <si>
    <r>
      <t xml:space="preserve">1.2.1. </t>
    </r>
    <r>
      <rPr>
        <b/>
        <sz val="13"/>
        <rFont val="Times New Roman"/>
        <family val="1"/>
        <charset val="204"/>
      </rPr>
      <t xml:space="preserve">Документация о конкурентном отборе (Документация) </t>
    </r>
    <r>
      <rPr>
        <sz val="13"/>
        <rFont val="Times New Roman"/>
        <family val="1"/>
        <charset val="204"/>
      </rPr>
      <t>– комплект документов, содержащий полную информацию о предмете, условиях и правилах проведения Конкурентного отбора, правилах подготовки, оформления и подачи Заявок, критериях и порядке оценки и сопоставления Заявок, а также об условиях заключаемого по результатам Конкурентного отбора договора.</t>
    </r>
  </si>
  <si>
    <r>
      <t xml:space="preserve">1.2.2. </t>
    </r>
    <r>
      <rPr>
        <b/>
        <sz val="13"/>
        <rFont val="Times New Roman"/>
        <family val="1"/>
        <charset val="204"/>
      </rPr>
      <t xml:space="preserve">Заказчик </t>
    </r>
    <r>
      <rPr>
        <sz val="13"/>
        <rFont val="Times New Roman"/>
        <family val="1"/>
        <charset val="204"/>
      </rPr>
      <t xml:space="preserve">– ООО «РусХимАльянс» – юридическое лицо, для обеспечения нужд которого осуществляется Конкурентный отбор. </t>
    </r>
  </si>
  <si>
    <r>
      <t xml:space="preserve">1.2.3. </t>
    </r>
    <r>
      <rPr>
        <b/>
        <sz val="13"/>
        <rFont val="Times New Roman"/>
        <family val="1"/>
        <charset val="204"/>
      </rPr>
      <t>Заявка на участие в конкурентном отборе (Заявка)</t>
    </r>
    <r>
      <rPr>
        <sz val="13"/>
        <rFont val="Times New Roman"/>
        <family val="1"/>
        <charset val="204"/>
      </rPr>
      <t xml:space="preserve"> – комплект документов, содержащий предложение Участника о заключении договора, направленный Организатору по форме и в порядке, установленными Документацией. </t>
    </r>
  </si>
  <si>
    <r>
      <t xml:space="preserve">1.2.4. </t>
    </r>
    <r>
      <rPr>
        <b/>
        <sz val="13"/>
        <rFont val="Times New Roman"/>
        <family val="1"/>
        <charset val="204"/>
      </rPr>
      <t xml:space="preserve">Извещение о проведении конкурентного отбора (Извещение) – </t>
    </r>
    <r>
      <rPr>
        <sz val="13"/>
        <rFont val="Times New Roman"/>
        <family val="1"/>
        <charset val="204"/>
      </rPr>
      <t xml:space="preserve">документ, содержащий сведения о предмете, условиях, сроках проведения Конкурентного отбора и другие сведения, определенные локальными нормативными актами Заказчика, размещаемый в соответствии с п. 1.1.1. Документации. </t>
    </r>
  </si>
  <si>
    <r>
      <t xml:space="preserve">1.2.5. </t>
    </r>
    <r>
      <rPr>
        <b/>
        <sz val="13"/>
        <rFont val="Times New Roman"/>
        <family val="1"/>
        <charset val="204"/>
      </rPr>
      <t>Комиссия по подведению итогов конкурентного отбора</t>
    </r>
    <r>
      <rPr>
        <sz val="13"/>
        <rFont val="Times New Roman"/>
        <family val="1"/>
        <charset val="204"/>
      </rPr>
      <t xml:space="preserve"> (</t>
    </r>
    <r>
      <rPr>
        <b/>
        <sz val="13"/>
        <rFont val="Times New Roman"/>
        <family val="1"/>
        <charset val="204"/>
      </rPr>
      <t>Комиссия</t>
    </r>
    <r>
      <rPr>
        <sz val="13"/>
        <rFont val="Times New Roman"/>
        <family val="1"/>
        <charset val="204"/>
      </rPr>
      <t xml:space="preserve">) – комиссия, формируемая в целях подведения итогов Конкурентного отбора, а также отдельных этапов Конкурентного отбора (при их проведении). </t>
    </r>
  </si>
  <si>
    <r>
      <t xml:space="preserve">1.2.6. </t>
    </r>
    <r>
      <rPr>
        <b/>
        <sz val="13"/>
        <rFont val="Times New Roman"/>
        <family val="1"/>
        <charset val="204"/>
      </rPr>
      <t xml:space="preserve">Конкурентный отбор – </t>
    </r>
    <r>
      <rPr>
        <sz val="13"/>
        <rFont val="Times New Roman"/>
        <family val="1"/>
        <charset val="204"/>
      </rPr>
      <t xml:space="preserve">конкурентная закупка, не являющаяся торгами (конкурсом, аукционом) в соответствии со статьями 447–449 Гражданского кодекса Российской Федерации или публичным конкурсом в соответствии со статьями 1057–1061 Гражданского кодекса Российской Федерации, правила проведения которой регламентируются локальными нормативными актами Заказчика, по результатам проведения которой может быть определена лучшая Заявка, содержащая лучшие условия поставки товаров, выполнения работ, оказания услуг, представленная Участником, наиболее полно соответствующим требованиям Документации. </t>
    </r>
  </si>
  <si>
    <r>
      <t xml:space="preserve">1.2.7. </t>
    </r>
    <r>
      <rPr>
        <b/>
        <sz val="13"/>
        <rFont val="Times New Roman"/>
        <family val="1"/>
        <charset val="204"/>
      </rPr>
      <t xml:space="preserve">Конфликт интересов - </t>
    </r>
    <r>
      <rPr>
        <sz val="13"/>
        <rFont val="Times New Roman"/>
        <family val="1"/>
        <charset val="204"/>
      </rPr>
      <t>ситуация, при которой у лиц, принимающих решения при проведении Конкурентного отбора (работников Заказчика, Организатора, членов Комиссии), существует личная заинтересованность (прямая или косвенная) в определенных результатах Конкурентного отбора, а именно когда такое лицо является одновременно лицом, подавшим Заявку, состоящим в штате или являющимся участником, бенефициаром или членом органов управления организаций или аффилированных лиц организаций, подавших Заявки.</t>
    </r>
  </si>
  <si>
    <r>
      <t xml:space="preserve">1.2.8. </t>
    </r>
    <r>
      <rPr>
        <b/>
        <sz val="13"/>
        <rFont val="Times New Roman"/>
        <family val="1"/>
        <charset val="204"/>
      </rPr>
      <t>Лидер коллективного участника</t>
    </r>
    <r>
      <rPr>
        <sz val="13"/>
        <rFont val="Times New Roman"/>
        <family val="1"/>
        <charset val="204"/>
      </rPr>
      <t xml:space="preserve"> – лицо, являющееся одним из лиц Коллективного участника и представляющее интересы всех лиц, выступающих на стороне Коллективного участника.</t>
    </r>
  </si>
  <si>
    <r>
      <t xml:space="preserve">1.2.9. </t>
    </r>
    <r>
      <rPr>
        <b/>
        <sz val="13"/>
        <rFont val="Times New Roman"/>
        <family val="1"/>
        <charset val="204"/>
      </rPr>
      <t>Лот</t>
    </r>
    <r>
      <rPr>
        <sz val="13"/>
        <rFont val="Times New Roman"/>
        <family val="1"/>
        <charset val="204"/>
      </rPr>
      <t>– часть закупаемых товаров, работ, услуг, выделенная по определенным критериям, на которую в соответствии с Извещением и Документацией допускается подача отдельной Заявки и заключение отдельного договора по итогам Конкурентного отбора.</t>
    </r>
  </si>
  <si>
    <r>
      <t>1.2.10.</t>
    </r>
    <r>
      <rPr>
        <b/>
        <sz val="13"/>
        <rFont val="Times New Roman"/>
        <family val="1"/>
        <charset val="204"/>
      </rPr>
      <t xml:space="preserve"> Начальная (максимальная) цена договора (предмета закупки) </t>
    </r>
    <r>
      <rPr>
        <sz val="13"/>
        <rFont val="Times New Roman"/>
        <family val="1"/>
        <charset val="204"/>
      </rPr>
      <t>– предельная цена товаров, работ, услуг, являющихся предметом Конкурентного отбора.</t>
    </r>
  </si>
  <si>
    <r>
      <t xml:space="preserve">1.2.11. </t>
    </r>
    <r>
      <rPr>
        <b/>
        <sz val="13"/>
        <rFont val="Times New Roman"/>
        <family val="1"/>
        <charset val="204"/>
      </rPr>
      <t>Организатор</t>
    </r>
    <r>
      <rPr>
        <sz val="13"/>
        <rFont val="Times New Roman"/>
        <family val="1"/>
        <charset val="204"/>
      </rPr>
      <t xml:space="preserve"> – подразделение по подготовке и проведению конкурентных закупок Заказчика, осуществляющее организацию и проведение Конкурентного отбора для нужд Заказчика.</t>
    </r>
  </si>
  <si>
    <r>
      <t xml:space="preserve">1.2.12. </t>
    </r>
    <r>
      <rPr>
        <b/>
        <sz val="13"/>
        <rFont val="Times New Roman"/>
        <family val="1"/>
        <charset val="204"/>
      </rPr>
      <t>Преддоговорные переговоры</t>
    </r>
    <r>
      <rPr>
        <sz val="13"/>
        <rFont val="Times New Roman"/>
        <family val="1"/>
        <charset val="204"/>
      </rPr>
      <t xml:space="preserve"> – переговоры, проводимые Заказчиком с Участником, Заявка которого признана лучшей по результатам Конкурентного отбора, с целью улучшения и/или уточнения коммерческих условий заключения договора.</t>
    </r>
  </si>
  <si>
    <r>
      <t xml:space="preserve">1.2.13. </t>
    </r>
    <r>
      <rPr>
        <b/>
        <sz val="13"/>
        <rFont val="Times New Roman"/>
        <family val="1"/>
        <charset val="204"/>
      </rPr>
      <t xml:space="preserve">Руководитель </t>
    </r>
    <r>
      <rPr>
        <sz val="13"/>
        <rFont val="Times New Roman"/>
        <family val="1"/>
        <charset val="204"/>
      </rPr>
      <t>– физическое или юридическое лицо, выступающее в качестве единоличного исполнительного органа, имеющее право в соответствии с учредительными документами (иными правоустанавливающими документами) действовать от имени Участника – юридического лица без доверенности (лицо, его замещающее (временно исполняющее его полномочия) в соответствии с локальным нормативным актом Участника).</t>
    </r>
  </si>
  <si>
    <r>
      <t xml:space="preserve">1.2.15. </t>
    </r>
    <r>
      <rPr>
        <b/>
        <sz val="13"/>
        <rFont val="Times New Roman"/>
        <family val="1"/>
        <charset val="204"/>
      </rPr>
      <t xml:space="preserve">Уторговывание </t>
    </r>
    <r>
      <rPr>
        <sz val="13"/>
        <rFont val="Times New Roman"/>
        <family val="1"/>
        <charset val="204"/>
      </rPr>
      <t>– добровольное снижение Участниками цен Заявок на участие в Конкурентном отборе после процедуры вскрытия Заявок в целях повышения предпочтительности таких Заявок для Заказчика.</t>
    </r>
  </si>
  <si>
    <r>
      <t xml:space="preserve">1.2.16. </t>
    </r>
    <r>
      <rPr>
        <b/>
        <sz val="13"/>
        <rFont val="Times New Roman"/>
        <family val="1"/>
        <charset val="204"/>
      </rPr>
      <t xml:space="preserve">Участник конкурентного отбора (Участник/Коллективный участник) </t>
    </r>
    <r>
      <rPr>
        <sz val="13"/>
        <rFont val="Times New Roman"/>
        <family val="1"/>
        <charset val="204"/>
      </rPr>
      <t xml:space="preserve">– любое юридическое лицо или несколько юридических лиц, выступающих на стороне одного Участника (Коллективный участник), независимо от организационно-правовой формы, формы собственности, местонахождения и места происхождения капитала либо любое физическое лицо или несколько физических лиц (Коллективный участник), выступающих на стороне одного Участника, в том числе индивидуальный предприниматель или несколько индивидуальных предпринимателей, выступающих на стороне одного Участника (Коллективный участник).  </t>
    </r>
  </si>
  <si>
    <r>
      <t xml:space="preserve">1.2.17. </t>
    </r>
    <r>
      <rPr>
        <b/>
        <sz val="13"/>
        <rFont val="Times New Roman"/>
        <family val="1"/>
        <charset val="204"/>
      </rPr>
      <t>Уполномоченное лицо</t>
    </r>
    <r>
      <rPr>
        <sz val="13"/>
        <rFont val="Times New Roman"/>
        <family val="1"/>
        <charset val="204"/>
      </rPr>
      <t xml:space="preserve"> – лицо, имеющее право действовать от имени Участника на основании договора (соглашения) или иного документа, оформляющего его представительство в соответствии с требованиями гражданского законодательства, в том числе согласно выданной Участником доверенности. </t>
    </r>
  </si>
  <si>
    <r>
      <t xml:space="preserve">1.2.18. </t>
    </r>
    <r>
      <rPr>
        <b/>
        <sz val="13"/>
        <rFont val="Times New Roman"/>
        <family val="1"/>
        <charset val="204"/>
      </rPr>
      <t xml:space="preserve">Эксперт – </t>
    </r>
    <r>
      <rPr>
        <sz val="13"/>
        <rFont val="Times New Roman"/>
        <family val="1"/>
        <charset val="204"/>
      </rPr>
      <t>лицо, обладающее специальными знаниями по предмету Конкурентного отбора, привлекаемое Организатором к рассмотрению, анализу, оценке и сопоставлению заявок на участие в Конкурентном отборе.</t>
    </r>
  </si>
  <si>
    <r>
      <t xml:space="preserve">1.2.19. </t>
    </r>
    <r>
      <rPr>
        <b/>
        <sz val="13"/>
        <rFont val="Times New Roman"/>
        <family val="1"/>
        <charset val="204"/>
      </rPr>
      <t xml:space="preserve">Электронный документ – </t>
    </r>
    <r>
      <rPr>
        <sz val="13"/>
        <rFont val="Times New Roman"/>
        <family val="1"/>
        <charset val="204"/>
      </rPr>
      <t>информация в электронной форме, подписанная Электронной подписью, или документ, в котором информация представлена в электронно-цифровой форме, подписанный Электронной подписью, условия и порядок признания юридической силы которого установлены федеральным законодательством об Электронной подписи.</t>
    </r>
  </si>
  <si>
    <r>
      <t xml:space="preserve">1.2.20. </t>
    </r>
    <r>
      <rPr>
        <b/>
        <sz val="13"/>
        <rFont val="Times New Roman"/>
        <family val="1"/>
        <charset val="204"/>
      </rPr>
      <t xml:space="preserve">Электронная подпись </t>
    </r>
    <r>
      <rPr>
        <sz val="13"/>
        <rFont val="Times New Roman"/>
        <family val="1"/>
        <charset val="204"/>
      </rPr>
      <t>– квалифицированная электронная подпись, соответствующая всем признакам, установленным Федеральным законом от 06.04.2011 № 63-ФЗ «Об электронной подписи».</t>
    </r>
  </si>
  <si>
    <r>
      <t xml:space="preserve">1.2.21. </t>
    </r>
    <r>
      <rPr>
        <b/>
        <sz val="13"/>
        <rFont val="Times New Roman"/>
        <family val="1"/>
        <charset val="204"/>
      </rPr>
      <t xml:space="preserve">Электронная торговая площадка </t>
    </r>
    <r>
      <rPr>
        <sz val="13"/>
        <rFont val="Times New Roman"/>
        <family val="1"/>
        <charset val="204"/>
      </rPr>
      <t xml:space="preserve">(ЭТП) </t>
    </r>
    <r>
      <rPr>
        <b/>
        <sz val="13"/>
        <rFont val="Times New Roman"/>
        <family val="1"/>
        <charset val="204"/>
      </rPr>
      <t xml:space="preserve">– </t>
    </r>
    <r>
      <rPr>
        <sz val="13"/>
        <rFont val="Times New Roman"/>
        <family val="1"/>
        <charset val="204"/>
      </rPr>
      <t>электронная информационная система, программно-аппаратный комплекс которой может обеспечить проведение закупок в электронной форме в информационно-телекоммуникационной сети Интернет.</t>
    </r>
  </si>
  <si>
    <r>
      <t>1.5.2.</t>
    </r>
    <r>
      <rPr>
        <b/>
        <sz val="13"/>
        <rFont val="Times New Roman"/>
        <family val="1"/>
        <charset val="204"/>
      </rPr>
      <t xml:space="preserve"> </t>
    </r>
    <r>
      <rPr>
        <sz val="13"/>
        <rFont val="Times New Roman"/>
        <family val="1"/>
        <charset val="204"/>
      </rPr>
      <t>Участники должны также соответствовать следующим требованиям:</t>
    </r>
  </si>
  <si>
    <r>
      <t>1.5.2.5. Отсутствие за последние 3 (три) года до дня окончания срока подачи Заявок фактов поставки Участниками контрафактной и/или фальсифицированной продукции</t>
    </r>
    <r>
      <rPr>
        <vertAlign val="superscript"/>
        <sz val="13"/>
        <rFont val="Times New Roman"/>
        <family val="1"/>
        <charset val="204"/>
      </rPr>
      <t>1</t>
    </r>
    <r>
      <rPr>
        <sz val="13"/>
        <rFont val="Times New Roman"/>
        <family val="1"/>
        <charset val="204"/>
      </rPr>
      <t xml:space="preserve"> в адрес Заказчика и компаний Группы Газпром.</t>
    </r>
  </si>
  <si>
    <r>
      <t>1.5.5.</t>
    </r>
    <r>
      <rPr>
        <b/>
        <sz val="13"/>
        <rFont val="Times New Roman"/>
        <family val="1"/>
        <charset val="204"/>
      </rPr>
      <t> </t>
    </r>
    <r>
      <rPr>
        <sz val="13"/>
        <rFont val="Times New Roman"/>
        <family val="1"/>
        <charset val="204"/>
      </rPr>
      <t xml:space="preserve">В случае участия в Конкурентном отборе Коллективного участника каждое юридическое, физическое лицо, в том числе индивидуальный предприниматель, входящее в состав Коллективного участника, должно отвечать условиям Документации в части требований, не подлежащих суммированию (не выраженных в количественных параметрах), указанных в п. 1.5. Документации и Приложении № 1 (в случае если требование установлено в Приложении № 1). Количественные параметры деятельности каждого члена Коллективного участника суммируются, если иное не указано в Документации. Требованиям п. 1.5.2.4. Документации должен соответствовать Лидер коллективного участника, если иное не указано в Документации.  </t>
    </r>
  </si>
  <si>
    <r>
      <t>1.6.1.</t>
    </r>
    <r>
      <rPr>
        <b/>
        <sz val="13"/>
        <rFont val="Times New Roman"/>
        <family val="1"/>
        <charset val="204"/>
      </rPr>
      <t xml:space="preserve"> </t>
    </r>
    <r>
      <rPr>
        <sz val="13"/>
        <rFont val="Times New Roman"/>
        <family val="1"/>
        <charset val="204"/>
      </rPr>
      <t>Состав и содержание Заявки указаны в Приложении № 4. Заявка должна содержать всю информацию и документы, подлежащие включению в Заявку согласно требованиям Документации.</t>
    </r>
  </si>
  <si>
    <r>
      <t>1.6.2.</t>
    </r>
    <r>
      <rPr>
        <b/>
        <sz val="13"/>
        <rFont val="Times New Roman"/>
        <family val="1"/>
        <charset val="204"/>
      </rPr>
      <t xml:space="preserve"> </t>
    </r>
    <r>
      <rPr>
        <sz val="13"/>
        <rFont val="Times New Roman"/>
        <family val="1"/>
        <charset val="204"/>
      </rPr>
      <t xml:space="preserve">В случае если в Конкурентном отборе принимает участие Коллективный участник, в составе Заявки такого Участника должен быть представлен договор простого товарищества (иное аналогичное соглашение), заключенный между всеми членами Коллективного участника и отвечающий следующим требованиям: </t>
    </r>
  </si>
  <si>
    <r>
      <t>1.6.3.</t>
    </r>
    <r>
      <rPr>
        <b/>
        <sz val="13"/>
        <rFont val="Times New Roman"/>
        <family val="1"/>
        <charset val="204"/>
      </rPr>
      <t xml:space="preserve"> </t>
    </r>
    <r>
      <rPr>
        <sz val="13"/>
        <rFont val="Times New Roman"/>
        <family val="1"/>
        <charset val="204"/>
      </rPr>
      <t>Соглашение о создании Коллективного участника не должно изменяться без получения предварительного письменного согласия Заказчика. Заказчик вправе по своему усмотрению дисквалифицировать Коллективного участника, который внес такие изменения без получения предварительного письменного согласия Заказчика.</t>
    </r>
  </si>
  <si>
    <r>
      <t>2.3.3.</t>
    </r>
    <r>
      <rPr>
        <b/>
        <sz val="13"/>
        <rFont val="Times New Roman"/>
        <family val="1"/>
        <charset val="204"/>
      </rPr>
      <t xml:space="preserve"> </t>
    </r>
    <r>
      <rPr>
        <sz val="13"/>
        <rFont val="Times New Roman"/>
        <family val="1"/>
        <charset val="204"/>
      </rPr>
      <t>Участник вправе подать только одну Заявку в отношении каждого предмета Конкурентного отбора (Лота) с даты и времени начала срока подачи Заявок, но не позднее даты и времени окончания срока подачи Заявок, установленного в Приложении № 1.</t>
    </r>
  </si>
  <si>
    <r>
      <t>2.3.4.</t>
    </r>
    <r>
      <rPr>
        <b/>
        <sz val="13"/>
        <rFont val="Times New Roman"/>
        <family val="1"/>
        <charset val="204"/>
      </rPr>
      <t xml:space="preserve">  </t>
    </r>
    <r>
      <rPr>
        <sz val="13"/>
        <rFont val="Times New Roman"/>
        <family val="1"/>
        <charset val="204"/>
      </rPr>
      <t>Участник вправе изменить, дополнить или отозвать поданную Заявку после ее подачи при условии, что Организатор получит письменное уведомление о замене, дополнении или отзыве Заявки до истечения установленного 
в Документации срока подачи Заявок. Изменение, дополнение или отзыв Заявки Участником производится с учетом требований п. 1.6. Документации.</t>
    </r>
  </si>
  <si>
    <r>
      <t>2.3.5.</t>
    </r>
    <r>
      <rPr>
        <b/>
        <sz val="13"/>
        <rFont val="Times New Roman"/>
        <family val="1"/>
        <charset val="204"/>
      </rPr>
      <t xml:space="preserve"> </t>
    </r>
    <r>
      <rPr>
        <sz val="13"/>
        <rFont val="Times New Roman"/>
        <family val="1"/>
        <charset val="204"/>
      </rPr>
      <t>Прием Заявок прекращается по истечении срока подачи Заявок, установленного в Извещении и Приложении № 1.</t>
    </r>
  </si>
  <si>
    <r>
      <t>2.3.6.</t>
    </r>
    <r>
      <rPr>
        <b/>
        <sz val="13"/>
        <rFont val="Times New Roman"/>
        <family val="1"/>
        <charset val="204"/>
      </rPr>
      <t> </t>
    </r>
    <r>
      <rPr>
        <sz val="13"/>
        <rFont val="Times New Roman"/>
        <family val="1"/>
        <charset val="204"/>
      </rPr>
      <t>В случае проведения Конкурентного отбора по нескольким Лотам Заявки должны подаваться Участником по каждому Лоту отдельно.</t>
    </r>
  </si>
  <si>
    <r>
      <t>2.4.1.</t>
    </r>
    <r>
      <rPr>
        <b/>
        <sz val="13"/>
        <rFont val="Times New Roman"/>
        <family val="1"/>
        <charset val="204"/>
      </rPr>
      <t xml:space="preserve"> </t>
    </r>
    <r>
      <rPr>
        <sz val="13"/>
        <rFont val="Times New Roman"/>
        <family val="1"/>
        <charset val="204"/>
      </rPr>
      <t>Сведения о дне, часе и месте вскрытия Заявок указываются в Приложении № 1.</t>
    </r>
  </si>
  <si>
    <r>
      <t>3.1.1.</t>
    </r>
    <r>
      <rPr>
        <b/>
        <sz val="13"/>
        <rFont val="Times New Roman"/>
        <family val="1"/>
        <charset val="204"/>
      </rPr>
      <t xml:space="preserve"> </t>
    </r>
    <r>
      <rPr>
        <sz val="13"/>
        <rFont val="Times New Roman"/>
        <family val="1"/>
        <charset val="204"/>
      </rPr>
      <t xml:space="preserve">О результатах Конкурентного отбора Организатор уведомляет Участника, представившего Заявку, признанную лучшей, с использованием ЭТП (без предоставления разъяснений результатов остальным Участникам) и/или публикует информацию об итогах Конкурентного отбора на ЭТП и/или интернет-сайте Заказчика. Датой уведомления о результатах Конкурентного отбора считается дата направления уведомления Организатора с использованием ЭТП.  </t>
    </r>
  </si>
  <si>
    <r>
      <t>3.2.1.</t>
    </r>
    <r>
      <rPr>
        <b/>
        <sz val="13"/>
        <rFont val="Times New Roman"/>
        <family val="1"/>
        <charset val="204"/>
      </rPr>
      <t xml:space="preserve"> </t>
    </r>
    <r>
      <rPr>
        <sz val="13"/>
        <rFont val="Times New Roman"/>
        <family val="1"/>
        <charset val="204"/>
      </rPr>
      <t>Договор заключается на основании протокола по подведению итогов Конкурентного отбора на условиях, указанных в Документации и Заявке Участника, с которым заключается договор. Цена договора, заключаемого по итогам Конкурентного отбора, не может превышать Начальную (максимальную) цену договора (предмета закупки) (Лота), установленную при проведении Конкурентного отбора, цену договора, указанную в Заявке Участника, с которым заключается договор, и может быть снижена по соглашению сторон с учетом протокола Преддоговорных переговоров (при их проведении). 
         Участник, представивший Заявку, признанную лучшей, не позднее 10 (десяти) рабочих дней с даты направления Организатором уведомления в соответствии с п. 3.1.1. Документации должен представить Заказчику подписанный со своей стороны проект договора на условиях, содержащихся в Документации и представленной им Заявке.</t>
    </r>
  </si>
  <si>
    <r>
      <t>3.2.6.</t>
    </r>
    <r>
      <rPr>
        <b/>
        <sz val="13"/>
        <rFont val="Times New Roman"/>
        <family val="1"/>
        <charset val="204"/>
      </rPr>
      <t xml:space="preserve"> </t>
    </r>
    <r>
      <rPr>
        <sz val="13"/>
        <rFont val="Times New Roman"/>
        <family val="1"/>
        <charset val="204"/>
      </rPr>
      <t>В случае если по нескольким Лотам лучшими определены Заявки одного и того же Участника, с таким Участником по каждому Лоту должен быть заключен отдельный договор.</t>
    </r>
  </si>
  <si>
    <r>
      <t>3.3.1.</t>
    </r>
    <r>
      <rPr>
        <b/>
        <sz val="13"/>
        <rFont val="Times New Roman"/>
        <family val="1"/>
        <charset val="204"/>
      </rPr>
      <t xml:space="preserve"> </t>
    </r>
    <r>
      <rPr>
        <sz val="13"/>
        <rFont val="Times New Roman"/>
        <family val="1"/>
        <charset val="204"/>
      </rPr>
      <t>В случае если Приложение № 2 подлежит банковскому сопровождению 
и в него включены условия банковского сопровождения, в целях обеспечения контроля за целевым использованием денежных средств и обоснованностью осуществления расходов по договору, заключаемому по результатам Конкурентного отбора (далее – Сопровождаемый договор), применяется механизм банковского сопровождения Сопровождаемого договора.</t>
    </r>
  </si>
  <si>
    <r>
      <t>3.3.2.</t>
    </r>
    <r>
      <rPr>
        <b/>
        <sz val="13"/>
        <rFont val="Times New Roman"/>
        <family val="1"/>
        <charset val="204"/>
      </rPr>
      <t xml:space="preserve"> </t>
    </r>
    <r>
      <rPr>
        <sz val="13"/>
        <rFont val="Times New Roman"/>
        <family val="1"/>
        <charset val="204"/>
      </rPr>
      <t>Контроль осуществляется Заказчиком посредством услуги банковского сопровождения, оказываемой «Газпромбанк» (Акционерное общество), ОГРН 1027700167110 (далее – Банк).</t>
    </r>
  </si>
  <si>
    <r>
      <t>3.3.3.</t>
    </r>
    <r>
      <rPr>
        <b/>
        <sz val="13"/>
        <rFont val="Times New Roman"/>
        <family val="1"/>
        <charset val="204"/>
      </rPr>
      <t xml:space="preserve"> </t>
    </r>
    <r>
      <rPr>
        <sz val="13"/>
        <rFont val="Times New Roman"/>
        <family val="1"/>
        <charset val="204"/>
      </rPr>
      <t xml:space="preserve">Порядок действий Участника, Заявка которого признана лучшей:
 - перед представлением Заказчику подписанного со своей стороны договора осуществить резервирование номера отдельного счета на официальном сайте Банка в сети Интернет по адресу: https://www.gbo.gazprombank.ru/. Реквизиты номера зарезервированного в Банке отдельного счета указываются в договоре;
 - в установленный в Документации срок представить Заказчику подписанный со своей стороны проект договора;
 - в течение 12 (двенадцати) рабочих дней с момента заключения договора открыть в Банке отдельный счет. </t>
    </r>
  </si>
  <si>
    <r>
      <t>3.3.4.</t>
    </r>
    <r>
      <rPr>
        <b/>
        <sz val="13"/>
        <rFont val="Times New Roman"/>
        <family val="1"/>
        <charset val="204"/>
      </rPr>
      <t xml:space="preserve"> </t>
    </r>
    <r>
      <rPr>
        <sz val="13"/>
        <rFont val="Times New Roman"/>
        <family val="1"/>
        <charset val="204"/>
      </rPr>
      <t>Все расчеты по договору осуществляются с использованием отдельного счета, открытого в Банке.</t>
    </r>
  </si>
  <si>
    <r>
      <t>3.3.5.</t>
    </r>
    <r>
      <rPr>
        <b/>
        <sz val="13"/>
        <rFont val="Times New Roman"/>
        <family val="1"/>
        <charset val="204"/>
      </rPr>
      <t xml:space="preserve"> </t>
    </r>
    <r>
      <rPr>
        <sz val="13"/>
        <rFont val="Times New Roman"/>
        <family val="1"/>
        <charset val="204"/>
      </rPr>
      <t>Лица, привлекаемые в целях реализации договора (исполнители), по общему правилу должны также открыть отдельные счета в Банке и осуществлять расчеты по договорам, заключенным во исполнение договора, с использованием отдельных счетов. Отдельные счета открываются всем исполнителям, за исключением лиц, определенных в порядке использования отдельного счета.</t>
    </r>
  </si>
  <si>
    <r>
      <t>3.3.6.</t>
    </r>
    <r>
      <rPr>
        <b/>
        <sz val="13"/>
        <rFont val="Times New Roman"/>
        <family val="1"/>
        <charset val="204"/>
      </rPr>
      <t xml:space="preserve"> </t>
    </r>
    <r>
      <rPr>
        <sz val="13"/>
        <rFont val="Times New Roman"/>
        <family val="1"/>
        <charset val="204"/>
      </rPr>
      <t>Банк совместно с Заказчиком осуществляют контроль целевого использования денежных средств по договору в порядке, предусмотренном договором оказания услуги банковского сопровождения.</t>
    </r>
  </si>
  <si>
    <r>
      <t>3.3.7.</t>
    </r>
    <r>
      <rPr>
        <b/>
        <sz val="13"/>
        <rFont val="Times New Roman"/>
        <family val="1"/>
        <charset val="204"/>
      </rPr>
      <t xml:space="preserve"> </t>
    </r>
    <r>
      <rPr>
        <sz val="13"/>
        <rFont val="Times New Roman"/>
        <family val="1"/>
        <charset val="204"/>
      </rPr>
      <t>В случае неоткрытия отдельного счета в установленные сроки по вине Участника, Заявка которого признана лучшей, такой Участник может быть признан уклонившимся от заключения договора.</t>
    </r>
  </si>
  <si>
    <t>Приложение № 3 Образцы форм документов, включаемых в Заявку</t>
  </si>
  <si>
    <t>[1] Фальсифицированной признается продукция, материалы и изделия, имеющие скрытые свойства и качества, информация о которых является заведомо неполной или недостоверной и/или производство которых не подтверждено изготовителем, указанным в сопроводительных документах. Контрафактными признаются товары (ТМЦ), этикетки, упаковки товаров, на которых незаконно размещены товарный знак или сходное с ним до степени смешения обозначение (в соответствии со ст. 1515 Гражданского кодекса Российской Федерации).</t>
  </si>
  <si>
    <t>1.1.3. Конкурентный отбор проводится в электронной форме. Для участия в Конкурентном отборе необходимо получить аккредитацию на ЭТП в порядке, установленном ЭТП.</t>
  </si>
  <si>
    <r>
      <t xml:space="preserve">1.2.14. </t>
    </r>
    <r>
      <rPr>
        <b/>
        <sz val="13"/>
        <rFont val="Times New Roman"/>
        <family val="1"/>
        <charset val="204"/>
      </rPr>
      <t xml:space="preserve">Санкции </t>
    </r>
    <r>
      <rPr>
        <sz val="13"/>
        <rFont val="Times New Roman"/>
        <family val="1"/>
        <charset val="204"/>
      </rPr>
      <t>- специальные меры ограничительного характера, принимаемые в виде запрета (ограничения) на совершение определенных действий, эмбарго, мораториев, предполагающие в том числе замораживание активов, блокирование счетов, запрет экспорта, ре-экспорта технологий и оборудования, запрет совершения сделок с определенными лицами и/или по определенным направлениям деятельности и иные ограничения, которые могут вводиться Российской Федерацией, Организацией Объединенных Наций, Европейским Союзом (в том числе любой из стран – членов Европейского Союза), государствами, а также отдельными органами (включая органы государственной власти) государств и международных организаций.</t>
    </r>
  </si>
  <si>
    <r>
      <t>1.4.1. Описание предмета Конкурентного отбора (Лота), требования к качеству, техническим характеристикам, безопасности товара, работ, услуг, к функциональным характеристикам (потребительским свойствам) товара, к размерам, упаковке, отгрузке товара, к результатам работ, услуг, а также требования и показатели, связанные с определением соответствия поставляемого товара, выполняемых работ, оказываемых услуг потребностям Заказчика, требования к описанию Участником поставляемого товара, который является предметом Конкурентного отбора (Лота), его функциональных характеристик (потребительских свойств), его количественных и качественных характеристик, требования к описанию Участником выполняемой работы, оказываемой услуги, которые являются предметом Конкурентного отбора, их количественных и качественных характеристик, требования к сроку и/или объему предоставления гарантий качества товара, работ, услуг, к обслуживанию товара, к расходам на эксплуатацию товара (при необходимости), место, условия и сроки (периоды) поставки товара, выполнения работ, оказания услуг указаны в Приложении № 2. В случае наличия расхождений, несоответствий, противоречий в описании предмета Конкурентного отбора (Лота) и предъявляемых к нему требований приоритет имеют положения Приложения № 2.</t>
    </r>
    <r>
      <rPr>
        <strike/>
        <sz val="13"/>
        <rFont val="Times New Roman"/>
        <family val="1"/>
        <charset val="204"/>
      </rPr>
      <t xml:space="preserve">
</t>
    </r>
  </si>
  <si>
    <t>1.5.1.4. Отсутствие у Участника задолженности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размер которой превышает 25 % (двадцать пять процентов) балансовой стоимости активов Участника, по данным бухгалтерской отчетности за последний завершенный отчетный период. Участник считается соответствующим установленному требованию, если он обжалует наличие указанной задолженности в соответствии с законодательством Российской Федерации и решение по такой жалобе на день рассмотрения Заявки не принято.</t>
  </si>
  <si>
    <t>1.5.2.2. Отсутствие сведений об Участниках и их соисполнителях (субподрядчиках) в реестрах недобросовестных поставщиков, ведение которых осуществляется федеральным органом исполнительной власти в соответствии с законодательством Российской Федерации.</t>
  </si>
  <si>
    <t>1.5.6. Перечень документов, подтверждающих соответствие требованиям к Участникам, субподрядчикам (соисполнителям), в том числе правоспособности, квалификации, указаны в Приложении № 4.</t>
  </si>
  <si>
    <t>2.5.5.1. Отсутствие или несоответствие требованиям Документации формы 1 «Письмо о подаче Заявки» (оферты) (Приложение               № 3).</t>
  </si>
  <si>
    <t>3. Уведомление о результатах Конкурентного отбора. Заключение договора. Обеспечение исполнения договора</t>
  </si>
  <si>
    <r>
      <t>1.1.</t>
    </r>
    <r>
      <rPr>
        <sz val="13"/>
        <rFont val="Times New Roman"/>
        <family val="1"/>
        <charset val="204"/>
      </rPr>
      <t xml:space="preserve"> </t>
    </r>
    <r>
      <rPr>
        <b/>
        <sz val="13"/>
        <rFont val="Times New Roman"/>
        <family val="1"/>
        <charset val="204"/>
      </rPr>
      <t>Общие сведения о Конкурентном отборе</t>
    </r>
  </si>
  <si>
    <r>
      <rPr>
        <b/>
        <sz val="13"/>
        <rFont val="Times New Roman"/>
        <family val="1"/>
        <charset val="204"/>
      </rPr>
      <t>1.2.</t>
    </r>
    <r>
      <rPr>
        <sz val="13"/>
        <rFont val="Times New Roman"/>
        <family val="1"/>
        <charset val="204"/>
      </rPr>
      <t xml:space="preserve"> </t>
    </r>
    <r>
      <rPr>
        <b/>
        <sz val="13"/>
        <rFont val="Times New Roman"/>
        <family val="1"/>
        <charset val="204"/>
      </rPr>
      <t>Термины и определения</t>
    </r>
  </si>
  <si>
    <r>
      <rPr>
        <b/>
        <sz val="13"/>
        <rFont val="Times New Roman"/>
        <family val="1"/>
        <charset val="204"/>
      </rPr>
      <t>1.3.</t>
    </r>
    <r>
      <rPr>
        <sz val="13"/>
        <rFont val="Times New Roman"/>
        <family val="1"/>
        <charset val="204"/>
      </rPr>
      <t xml:space="preserve"> </t>
    </r>
    <r>
      <rPr>
        <b/>
        <sz val="13"/>
        <rFont val="Times New Roman"/>
        <family val="1"/>
        <charset val="204"/>
      </rPr>
      <t>Обжалование</t>
    </r>
  </si>
  <si>
    <t>1.4. Предмет Конкурентного отбора (лота) и требования к нему</t>
  </si>
  <si>
    <t>1.6. Требования к содержанию, форме, оформлению, составу, сроку действия Заявки, инструкция по заполнению Заявки</t>
  </si>
  <si>
    <t>2.2. Разъяснение положений Документации</t>
  </si>
  <si>
    <t>2.3. Прием Заявок</t>
  </si>
  <si>
    <r>
      <rPr>
        <b/>
        <sz val="13"/>
        <rFont val="Times New Roman"/>
        <family val="1"/>
        <charset val="204"/>
      </rPr>
      <t>2.4.</t>
    </r>
    <r>
      <rPr>
        <sz val="13"/>
        <rFont val="Times New Roman"/>
        <family val="1"/>
        <charset val="204"/>
      </rPr>
      <t xml:space="preserve"> </t>
    </r>
    <r>
      <rPr>
        <b/>
        <sz val="13"/>
        <rFont val="Times New Roman"/>
        <family val="1"/>
        <charset val="204"/>
      </rPr>
      <t>Вскрытие Заявок</t>
    </r>
  </si>
  <si>
    <t>3.1. Уведомление о результатах Конкурентного отбора</t>
  </si>
  <si>
    <t>3.2. Заключение Договора</t>
  </si>
  <si>
    <t>4</t>
  </si>
  <si>
    <t>7</t>
  </si>
  <si>
    <t>9</t>
  </si>
  <si>
    <r>
      <rPr>
        <b/>
        <sz val="13"/>
        <rFont val="Times New Roman"/>
        <family val="1"/>
        <charset val="204"/>
      </rPr>
      <t xml:space="preserve">Для юридических лиц, работающих по общей системе налогообложения:
</t>
    </r>
    <r>
      <rPr>
        <sz val="13"/>
        <rFont val="Times New Roman"/>
        <family val="1"/>
        <charset val="204"/>
      </rPr>
      <t>Бухгалтерская отчетность за последние 2 (два) года, включающая в себя бухгалтерский баланс и отчет о финансовых результатах со штампом инспекции Федеральной налоговой службы России или квитанцией о приеме с описью почтового отправления, при электронном документообороте: извещение о получении отчета, либо квитанция о приеме, либо извещение о вводе</t>
    </r>
  </si>
  <si>
    <r>
      <rPr>
        <b/>
        <sz val="13"/>
        <rFont val="Times New Roman"/>
        <family val="1"/>
        <charset val="204"/>
      </rPr>
      <t>Для юридических лиц, работающих по общей системе налогообложения:</t>
    </r>
    <r>
      <rPr>
        <sz val="13"/>
        <rFont val="Times New Roman"/>
        <family val="1"/>
        <charset val="204"/>
      </rPr>
      <t xml:space="preserve">
Налоговая декларация по налогу на прибыль за последний отчетный период текущего года с отметкой инспекции Федеральной налоговой службы России</t>
    </r>
  </si>
  <si>
    <r>
      <rPr>
        <b/>
        <sz val="13"/>
        <rFont val="Times New Roman"/>
        <family val="1"/>
        <charset val="204"/>
      </rPr>
      <t>Для юридических лиц, работающих по общей системе налогообложения:</t>
    </r>
    <r>
      <rPr>
        <sz val="13"/>
        <rFont val="Times New Roman"/>
        <family val="1"/>
        <charset val="204"/>
      </rPr>
      <t xml:space="preserve">
Бухгалтерский баланс и отчет о финансовых результатах за последний отчетный период текущего года</t>
    </r>
  </si>
  <si>
    <r>
      <rPr>
        <b/>
        <sz val="13"/>
        <rFont val="Times New Roman"/>
        <family val="1"/>
        <charset val="204"/>
      </rPr>
      <t>Для юридических лиц, работающих по упрощенной системе налогообложения:</t>
    </r>
    <r>
      <rPr>
        <sz val="13"/>
        <rFont val="Times New Roman"/>
        <family val="1"/>
        <charset val="204"/>
      </rPr>
      <t xml:space="preserve">
Упрощенная бухгалтерская (финансовая) отчетность за последние 2 (два) года со штампом инспекции Федеральной налоговой службы России или квитанцией о приеме с описью почтового отправления, при электронном документообороте: извещение о получении отчета, либо квитанция о приеме, либо извещение о вводе</t>
    </r>
  </si>
  <si>
    <r>
      <rPr>
        <b/>
        <sz val="13"/>
        <rFont val="Times New Roman"/>
        <family val="1"/>
        <charset val="204"/>
      </rPr>
      <t>Для юридических лиц, работающих по упрощенной системе налогообложения:</t>
    </r>
    <r>
      <rPr>
        <sz val="13"/>
        <rFont val="Times New Roman"/>
        <family val="1"/>
        <charset val="204"/>
      </rPr>
      <t xml:space="preserve">
Уведомление о применении упрощенной системы налогообложения</t>
    </r>
  </si>
  <si>
    <r>
      <rPr>
        <b/>
        <sz val="13"/>
        <rFont val="Times New Roman"/>
        <family val="1"/>
        <charset val="204"/>
      </rPr>
      <t>Для юридических лиц, работающих по упрощенной системе налогообложения:</t>
    </r>
    <r>
      <rPr>
        <sz val="13"/>
        <rFont val="Times New Roman"/>
        <family val="1"/>
        <charset val="204"/>
      </rPr>
      <t xml:space="preserve">
Налоговая декларация по налогу, уплачиваемому в связи с применением упрощенной системы налогообложения за последний отчетный год с отметкой инспекции Федеральной налоговой службы России</t>
    </r>
  </si>
  <si>
    <r>
      <t xml:space="preserve">Сведения о составе Совета директоров / Наблюдательного совета и коллегиального исполнительного органа </t>
    </r>
    <r>
      <rPr>
        <b/>
        <sz val="13"/>
        <rFont val="Times New Roman"/>
        <family val="1"/>
        <charset val="204"/>
      </rPr>
      <t>(при наличии</t>
    </r>
    <r>
      <rPr>
        <sz val="13"/>
        <rFont val="Times New Roman"/>
        <family val="1"/>
        <charset val="204"/>
      </rPr>
      <t>)</t>
    </r>
  </si>
  <si>
    <r>
      <t>Список участников общества, который общество ведет в соответствии с требованиями ст. 31.1 Федерального закона от 08.02.1998 №14-ФЗ «Об обществах с ограниченной ответственностью» (</t>
    </r>
    <r>
      <rPr>
        <b/>
        <sz val="13"/>
        <rFont val="Times New Roman"/>
        <family val="1"/>
        <charset val="204"/>
      </rPr>
      <t>для организаций, имеющих организационно-правовую форму общества с ограниченной ответственностью</t>
    </r>
    <r>
      <rPr>
        <sz val="13"/>
        <rFont val="Times New Roman"/>
        <family val="1"/>
        <charset val="204"/>
      </rPr>
      <t>)» или копия выписки из реестра акционеров согласно ст. 44 Федерального закона от 26.12.1995 №208-ФЗ «Об акционерных обществах» (</t>
    </r>
    <r>
      <rPr>
        <b/>
        <sz val="13"/>
        <rFont val="Times New Roman"/>
        <family val="1"/>
        <charset val="204"/>
      </rPr>
      <t>для акционерных обществ</t>
    </r>
    <r>
      <rPr>
        <sz val="13"/>
        <rFont val="Times New Roman"/>
        <family val="1"/>
        <charset val="204"/>
      </rPr>
      <t>) с отражением информации, установленной нормативными актами Банка России, на дату, которая указана в выписке</t>
    </r>
  </si>
  <si>
    <t>Форма 1 «Письмо о подаче Заявки»***,****</t>
  </si>
  <si>
    <t>Форма 1.1 «Коммерческое предложение»***,****</t>
  </si>
  <si>
    <t>Форма 1.2 «Техническое предложение»***,****</t>
  </si>
  <si>
    <t>Форма 8 «Справка о соответствии Участника требованиям»****</t>
  </si>
  <si>
    <t>Форма 11 «План распределения объемов поставок (работ, услуг) между лицами, выступающими на стороне одного Участника»****</t>
  </si>
  <si>
    <r>
      <t xml:space="preserve">В случае если услуги / работы / поставка товаров оказываются / выполняются / осуществляются </t>
    </r>
    <r>
      <rPr>
        <b/>
        <u/>
        <sz val="13"/>
        <rFont val="Times New Roman"/>
        <family val="1"/>
        <charset val="204"/>
      </rPr>
      <t>филиалом</t>
    </r>
    <r>
      <rPr>
        <b/>
        <sz val="13"/>
        <rFont val="Times New Roman"/>
        <family val="1"/>
        <charset val="204"/>
      </rPr>
      <t xml:space="preserve"> Участника, </t>
    </r>
    <r>
      <rPr>
        <b/>
        <u/>
        <sz val="13"/>
        <rFont val="Times New Roman"/>
        <family val="1"/>
        <charset val="204"/>
      </rPr>
      <t xml:space="preserve">дополнительно предоставляются: </t>
    </r>
  </si>
  <si>
    <t xml:space="preserve">***– При подаче Заявки Коллективным участником Форма 1 «Письмо о подаче Заявки», Форма 1.1 «Коммерческое предложение», Форма 1.2 «Техническое предложение» предоставляются только Лидером коллективного участника.
****– В случае привлечения Участником к исполнению договора субподрядчиков (соисполнителей) Форма 1 «Письмо о подаче Заявки», Форма 1.1 «Коммерческое предложение», Форма 1.2 «Техническое предложение», Форма 8 «Справка о соответствии Участника требованиям», Форма 11 «План распределения объемов поставок (работ, услуг) между лицами, выступающими на стороне одного Участника» предоставляются только Участником. </t>
  </si>
  <si>
    <t>**– В случае если Участник не может представить документ, требуемый Документацией, он должен приложить пояснение, составленное в произвольной форме, объясняющее причины отсутствия требуемого документа, а также содержащее подтверждение соответствия Участника конкретному требованию Документации и обязательство предоставить требуемый документ по запросу Заказчика, Организатора. Предоставленная информация не оценивается в качестве документа, заменяющего требуемый документ и подлежащего оценке. Указанное положение не применяется в отношении документов, которые заполняются по форме, предусмотренной Документацией, и должны быть предоставлены Участником в составе Заявки в любом случае.</t>
  </si>
  <si>
    <t>Документ, представляемый Участником**
(копии, заверенные Участником, или нотариально)</t>
  </si>
  <si>
    <t>Документ, представляемый Участником**
(копии, заверенные Участником или нотариально)</t>
  </si>
  <si>
    <r>
      <t xml:space="preserve">Перечень документов, предоставляемых Участником / каждым лицом, выступающим на стороне одного Участника, при подаче Заявки Коллективным участником, </t>
    </r>
    <r>
      <rPr>
        <b/>
        <sz val="13"/>
        <rFont val="Times New Roman"/>
        <family val="1"/>
        <charset val="204"/>
      </rPr>
      <t>являющимся резидентом РФ 
(за исключением физических лиц)</t>
    </r>
  </si>
  <si>
    <r>
      <t xml:space="preserve">Перечень документов, предоставляемых Участником / каждым лицом, выступающим на стороне одного Участника, при подаче Заявки Коллективным участником, </t>
    </r>
    <r>
      <rPr>
        <b/>
        <sz val="13"/>
        <rFont val="Times New Roman"/>
        <family val="1"/>
        <charset val="204"/>
      </rPr>
      <t>являющимся иностранным юридическим лицом</t>
    </r>
  </si>
  <si>
    <r>
      <t xml:space="preserve">Перечень документов, предоставляемых Участником / каждым лицом, выступающим на стороне одного Участника, при подаче Заявки Коллективным участником, </t>
    </r>
    <r>
      <rPr>
        <b/>
        <sz val="13"/>
        <rFont val="Times New Roman"/>
        <family val="1"/>
        <charset val="204"/>
      </rPr>
      <t>являющимся физическим лицом, в том числе зарегистрированным в качестве индивидуального предпринимателя</t>
    </r>
  </si>
  <si>
    <t>1.7.1. Заказчик вправе отказаться от проведения Конкурентного отбора в любое время без объяснения причин, не неся при этом никакой ответственности перед Участниками, а также завершить процедуру Конкурентного отбора без заключения договора по его результатам в любое время, при этом Заказчик, Организатор не возмещает Участнику расходы, понесенные им в связи с участием в процедурах Конкурентного отбора.</t>
  </si>
  <si>
    <t>Кузнецова Татьяна Геннадьевна</t>
  </si>
  <si>
    <t>8 (812) 240-00-72 (доб. 1496)</t>
  </si>
  <si>
    <t>T.Kuznetsova@baltlng.ru</t>
  </si>
  <si>
    <t>Оказание услуг по подготовке и печати информационного буклета «Экологический отчет 
ООО «РусХимАльянс» за 2023 год»</t>
  </si>
  <si>
    <t>600 000,00 руб. без учета НДС</t>
  </si>
  <si>
    <t>120 000,00 руб. НДС</t>
  </si>
  <si>
    <t>720 000,00 руб. с учетом НДС</t>
  </si>
  <si>
    <t>Расчет цены Заявки необходимо выполнять с учетом или без учета расходов на перевозку, страхование, уплату таможенных пошлин, налогов и других обязательных платежей в соответствии с инструкцией по заполнению Формы 1.1 «Коммерческое предложение». Цена договора (единицы товара / работы / услуги по договору) может быть снижена по соглашению сторон без изменения предусмотренных договором объемов поставки (выполняемых работ, оказываемых услуг) и иных условий исполнения договора</t>
  </si>
  <si>
    <t>12.04.2024, 00:00 МСК</t>
  </si>
  <si>
    <t>до 03.05.2024 по месту нахождения Организатора</t>
  </si>
  <si>
    <t>19.04.2024, 11:00 МСК</t>
  </si>
  <si>
    <r>
      <t xml:space="preserve">19.04.2024, 11:00 МСК
</t>
    </r>
    <r>
      <rPr>
        <sz val="13"/>
        <rFont val="Times New Roman"/>
        <family val="1"/>
        <charset val="204"/>
      </rPr>
      <t>путем открытия доступа к заявкам на ЭТП</t>
    </r>
  </si>
  <si>
    <t>Сведения о Начальной (максимальной) цене договора (предмета закупки) (Лота), начальной (максимальной) цене единицы каждого товара/работы/услуги, являющихся предметом Конкурентного отбора</t>
  </si>
  <si>
    <t>*Предоставление Участниками прочих документов, предусмотренных 
п. 1.1.23., является добровольным. Документы, предусмотренные 
п. 1.1.23., используются для целей оценки Заявок в соответствии с Приложением 
№ 5</t>
  </si>
  <si>
    <t>*– Предоставление Участниками прочих документов, предусмотренных п. 1.1.23., является добровольным.
Документы, предусмотренные п. 1.1.23., используются для целей оценки Заявок в соответствии с Приложением № 5</t>
  </si>
  <si>
    <t>* Предоставление Участниками прочих документов, предусмотренных 
п. 1.1.23., является добровольным. Документы, предусмотренные 
п. 1.1.23., используются для целей оценки Заявок в соответствии с Приложением 
№ 5</t>
  </si>
  <si>
    <t>* Предоставление Участниками прочих документов, предусмотренных 
п. 1.1.23., является добровольным. Документы, предусмотренные 
п. 1.1.23., используются для целей оценки Заявок 
в соответствии 
с Приложением № 5</t>
  </si>
  <si>
    <t>Приложение № 4 к Документации 
Перечень документов, предоставляемых Участником</t>
  </si>
  <si>
    <t>Приложение № 1 к Документации 
Информационная карта</t>
  </si>
  <si>
    <r>
      <t xml:space="preserve">1. Копии договоров оказания услуг по подготовке и печати годовых отчетов и/или экологических отчетов для компаний, основным видом деятельности которых является деятельность в соответствии с ОКВЭД 2: 06; 19; 20; 35; 52.10.21; 52.10.22; 49.50.11; 49.50.21; 50.20.12; 50.20.13; 50.20.22; 49.50.12; 49.50.22; 46.71 за период с 2018 года по настоящее время с приложением документов, подтверждающих их исполнение (УПД, ТТН, ТН и пр.);
</t>
    </r>
    <r>
      <rPr>
        <i/>
        <sz val="13"/>
        <rFont val="Times New Roman"/>
        <family val="1"/>
        <charset val="204"/>
      </rPr>
      <t>Представленные копии договоров должны содержать информацию о предмете договора, а также информацию позволяющую однозначно идентифицировать принадлежность к критерию оценки, установленному в Приложении №5</t>
    </r>
    <r>
      <rPr>
        <sz val="13"/>
        <rFont val="Times New Roman"/>
        <family val="1"/>
        <charset val="204"/>
      </rPr>
      <t xml:space="preserve">
2. Портфолио автора/ов фотографических и видео произведений в тематике согласно предмета Конкурентного отбора с указанием контактных данных (имя и фамилия, номер телефона, адрес электронной почты) в соответствии с Федеральным законом от 27.07.2006 № 152-ФЗ «О персональных данных» с приложением копий наградных листов за участие во Всероссийских фотоконкурсах и фестивалях или выдержки из фотоальбома и авторского фотопроекта, посвященных особо охраняемым природным территориям России (при наличии);
3. Копия действующего сертификата соответствия ГОСТ Р ИСО 14001-2016 / ISO 14001:2015 / декларации о соответствии ГОСТ Р ИСО 14001-2016 / декларации о соответствии ISO 14001:2015;
4. Копия действующего сертификата соответствия ГОСТ Р ИСО 45001-2020 / ISO 45001:2018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</si>
</sst>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name val="Times New Roman"/>
      <family val="1"/>
      <charset val="204"/>
    </font>
    <font>
      <b/>
      <sz val="11"/>
      <name val="Times New Roman"/>
      <family val="1"/>
      <charset val="204"/>
    </font>
    <font>
      <b/>
      <sz val="11"/>
      <color theme="1"/>
      <name val="Calibri"/>
      <family val="2"/>
      <charset val="204"/>
      <scheme val="minor"/>
    </font>
    <font>
      <u/>
      <sz val="11"/>
      <color theme="10"/>
      <name val="Calibri"/>
      <family val="2"/>
      <scheme val="minor"/>
    </font>
    <font>
      <sz val="12"/>
      <name val="Times New Roman"/>
      <family val="1"/>
      <charset val="204"/>
    </font>
    <font>
      <b/>
      <sz val="12"/>
      <name val="Times New Roman"/>
      <family val="1"/>
      <charset val="204"/>
    </font>
    <font>
      <sz val="12"/>
      <name val="Calibri"/>
      <family val="2"/>
      <scheme val="minor"/>
    </font>
    <font>
      <sz val="14"/>
      <name val="Times New Roman"/>
      <family val="1"/>
      <charset val="204"/>
    </font>
    <font>
      <b/>
      <sz val="14"/>
      <name val="Times New Roman"/>
      <family val="1"/>
      <charset val="204"/>
    </font>
    <font>
      <b/>
      <sz val="16"/>
      <name val="Times New Roman"/>
      <family val="1"/>
      <charset val="204"/>
    </font>
    <font>
      <sz val="16"/>
      <name val="Times New Roman"/>
      <family val="1"/>
      <charset val="204"/>
    </font>
    <font>
      <b/>
      <i/>
      <sz val="16"/>
      <name val="Times New Roman"/>
      <family val="1"/>
      <charset val="204"/>
    </font>
    <font>
      <sz val="13"/>
      <color theme="1"/>
      <name val="Times New Roman"/>
      <family val="1"/>
      <charset val="204"/>
    </font>
    <font>
      <sz val="13"/>
      <name val="Times New Roman"/>
      <family val="1"/>
      <charset val="204"/>
    </font>
    <font>
      <sz val="13"/>
      <name val="Calibri"/>
      <family val="2"/>
      <scheme val="minor"/>
    </font>
    <font>
      <b/>
      <sz val="13"/>
      <name val="Times New Roman"/>
      <family val="1"/>
      <charset val="204"/>
    </font>
    <font>
      <strike/>
      <sz val="13"/>
      <name val="Times New Roman"/>
      <family val="1"/>
      <charset val="204"/>
    </font>
    <font>
      <vertAlign val="superscript"/>
      <sz val="13"/>
      <name val="Times New Roman"/>
      <family val="1"/>
      <charset val="204"/>
    </font>
    <font>
      <b/>
      <u/>
      <sz val="13"/>
      <name val="Times New Roman"/>
      <family val="1"/>
      <charset val="204"/>
    </font>
    <font>
      <i/>
      <sz val="13"/>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10">
    <xf numFmtId="0" fontId="0" fillId="0" borderId="0" xfId="0"/>
    <xf numFmtId="0" fontId="1" fillId="0" borderId="0" xfId="0" applyFont="1" applyFill="1" applyAlignment="1">
      <alignment horizontal="left" vertical="center"/>
    </xf>
    <xf numFmtId="0" fontId="3" fillId="0" borderId="0" xfId="0" applyFont="1"/>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0" xfId="0" applyFont="1" applyFill="1" applyAlignment="1">
      <alignment horizontal="left" vertical="center"/>
    </xf>
    <xf numFmtId="0" fontId="8" fillId="0" borderId="0" xfId="0" applyNumberFormat="1" applyFont="1" applyFill="1" applyBorder="1" applyAlignment="1">
      <alignment horizontal="justify" vertical="top" wrapText="1"/>
    </xf>
    <xf numFmtId="0" fontId="12" fillId="0" borderId="0" xfId="0" applyFont="1" applyFill="1" applyBorder="1" applyAlignment="1">
      <alignment horizontal="center" vertical="top"/>
    </xf>
    <xf numFmtId="0" fontId="5" fillId="0" borderId="0" xfId="0" applyFont="1" applyFill="1"/>
    <xf numFmtId="0" fontId="7" fillId="0" borderId="0" xfId="0" applyFont="1" applyFill="1"/>
    <xf numFmtId="0" fontId="7" fillId="0" borderId="0" xfId="0" applyFont="1" applyFill="1" applyAlignment="1">
      <alignment vertical="top" wrapText="1"/>
    </xf>
    <xf numFmtId="0" fontId="9" fillId="0" borderId="0" xfId="1" applyNumberFormat="1" applyFont="1" applyFill="1" applyBorder="1" applyAlignment="1">
      <alignment vertical="top" wrapText="1"/>
    </xf>
    <xf numFmtId="0" fontId="7" fillId="0" borderId="0" xfId="0" applyFont="1" applyFill="1" applyAlignment="1">
      <alignment horizontal="justify" vertical="top" wrapText="1"/>
    </xf>
    <xf numFmtId="0" fontId="7" fillId="0" borderId="0" xfId="0" applyFont="1" applyFill="1" applyAlignment="1">
      <alignment vertical="center"/>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0" xfId="0" applyFont="1" applyFill="1" applyAlignment="1">
      <alignment horizontal="center"/>
    </xf>
    <xf numFmtId="0" fontId="1" fillId="0" borderId="0" xfId="0" applyFont="1" applyFill="1" applyAlignment="1">
      <alignment vertical="center"/>
    </xf>
    <xf numFmtId="0" fontId="1" fillId="0" borderId="0" xfId="0" applyFont="1" applyFill="1"/>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xf numFmtId="0" fontId="14" fillId="0" borderId="0" xfId="0" applyFont="1" applyFill="1" applyBorder="1" applyAlignment="1">
      <alignment horizontal="right" vertical="center" wrapText="1"/>
    </xf>
    <xf numFmtId="0" fontId="16" fillId="0" borderId="1" xfId="0" applyFont="1" applyFill="1" applyBorder="1" applyAlignment="1">
      <alignment horizontal="center" vertical="center" wrapText="1"/>
    </xf>
    <xf numFmtId="49" fontId="14" fillId="0" borderId="1" xfId="0" applyNumberFormat="1" applyFont="1" applyFill="1" applyBorder="1" applyAlignment="1">
      <alignment vertical="center" wrapText="1"/>
    </xf>
    <xf numFmtId="0" fontId="14" fillId="0" borderId="1" xfId="0" applyFont="1" applyFill="1" applyBorder="1" applyAlignment="1">
      <alignment vertical="center" wrapText="1"/>
    </xf>
    <xf numFmtId="0" fontId="13" fillId="0" borderId="1" xfId="0" applyFont="1" applyFill="1" applyBorder="1" applyAlignment="1">
      <alignment vertical="center" wrapText="1"/>
    </xf>
    <xf numFmtId="0" fontId="14" fillId="0" borderId="1" xfId="0" applyFont="1" applyBorder="1" applyAlignment="1">
      <alignment vertical="center" wrapText="1"/>
    </xf>
    <xf numFmtId="0" fontId="14" fillId="0" borderId="1" xfId="1" applyFont="1" applyBorder="1" applyAlignment="1">
      <alignment vertical="center" wrapText="1"/>
    </xf>
    <xf numFmtId="0" fontId="14" fillId="0" borderId="1"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1" xfId="0" applyFont="1" applyFill="1" applyBorder="1" applyAlignment="1">
      <alignment horizontal="justify" vertical="center" wrapText="1"/>
    </xf>
    <xf numFmtId="0" fontId="14" fillId="0" borderId="3" xfId="0" applyFont="1" applyFill="1" applyBorder="1" applyAlignment="1">
      <alignment horizontal="left" vertical="center" wrapText="1"/>
    </xf>
    <xf numFmtId="0" fontId="14" fillId="0" borderId="6" xfId="0" applyFont="1" applyFill="1" applyBorder="1" applyAlignment="1">
      <alignment vertical="center" wrapText="1"/>
    </xf>
    <xf numFmtId="0" fontId="16" fillId="0" borderId="9" xfId="0" applyFont="1" applyFill="1" applyBorder="1" applyAlignment="1">
      <alignment horizontal="center" vertical="center" wrapText="1"/>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14" fillId="0" borderId="0" xfId="0" applyNumberFormat="1" applyFont="1" applyFill="1" applyBorder="1" applyAlignment="1" applyProtection="1">
      <alignment horizontal="justify" vertical="center"/>
      <protection hidden="1"/>
    </xf>
    <xf numFmtId="49" fontId="14" fillId="0" borderId="0" xfId="1" applyNumberFormat="1" applyFont="1" applyFill="1" applyBorder="1" applyAlignment="1">
      <alignment horizontal="right" vertical="center"/>
    </xf>
    <xf numFmtId="0" fontId="14" fillId="0" borderId="0" xfId="1" applyNumberFormat="1" applyFont="1" applyFill="1" applyBorder="1" applyAlignment="1" applyProtection="1">
      <alignment horizontal="justify" vertical="center"/>
      <protection hidden="1"/>
    </xf>
    <xf numFmtId="0" fontId="16" fillId="0" borderId="0" xfId="0" applyNumberFormat="1" applyFont="1" applyFill="1" applyBorder="1" applyAlignment="1">
      <alignment horizontal="center" vertical="top" wrapText="1"/>
    </xf>
    <xf numFmtId="0" fontId="16" fillId="0" borderId="0" xfId="0" applyNumberFormat="1" applyFont="1" applyFill="1" applyBorder="1" applyAlignment="1">
      <alignment vertical="top" wrapText="1"/>
    </xf>
    <xf numFmtId="0" fontId="14" fillId="0" borderId="0" xfId="0" applyNumberFormat="1" applyFont="1" applyFill="1" applyBorder="1" applyAlignment="1">
      <alignment horizontal="justify" vertical="top" wrapText="1"/>
    </xf>
    <xf numFmtId="0" fontId="14" fillId="0" borderId="0" xfId="0" applyNumberFormat="1" applyFont="1" applyFill="1" applyBorder="1" applyAlignment="1">
      <alignment vertical="top" wrapText="1"/>
    </xf>
    <xf numFmtId="0" fontId="14" fillId="0" borderId="0" xfId="1" applyNumberFormat="1" applyFont="1" applyFill="1" applyBorder="1" applyAlignment="1">
      <alignment horizontal="justify" vertical="top" wrapText="1"/>
    </xf>
    <xf numFmtId="0" fontId="14" fillId="0" borderId="0" xfId="1" applyNumberFormat="1" applyFont="1" applyFill="1" applyBorder="1" applyAlignment="1">
      <alignment vertical="top" wrapText="1"/>
    </xf>
    <xf numFmtId="0" fontId="14" fillId="0" borderId="2" xfId="0" applyNumberFormat="1" applyFont="1" applyFill="1" applyBorder="1" applyAlignment="1">
      <alignment horizontal="justify" vertical="top" wrapText="1"/>
    </xf>
    <xf numFmtId="0" fontId="14" fillId="0" borderId="0" xfId="0" applyNumberFormat="1" applyFont="1" applyFill="1" applyBorder="1" applyAlignment="1">
      <alignment wrapText="1"/>
    </xf>
    <xf numFmtId="0" fontId="16" fillId="0" borderId="0" xfId="1" applyNumberFormat="1" applyFont="1" applyFill="1" applyBorder="1" applyAlignment="1">
      <alignment horizontal="justify" vertical="top" wrapText="1"/>
    </xf>
    <xf numFmtId="0" fontId="18" fillId="0" borderId="0" xfId="1" applyNumberFormat="1" applyFont="1" applyFill="1" applyBorder="1" applyAlignment="1">
      <alignment horizontal="justify" vertical="top"/>
    </xf>
    <xf numFmtId="0" fontId="16" fillId="0" borderId="0" xfId="1" applyNumberFormat="1" applyFont="1" applyFill="1" applyBorder="1" applyAlignment="1">
      <alignment horizontal="center" vertical="top" wrapText="1"/>
    </xf>
    <xf numFmtId="0" fontId="16" fillId="0" borderId="0" xfId="1" applyNumberFormat="1" applyFont="1" applyFill="1" applyBorder="1" applyAlignment="1">
      <alignment vertical="top" wrapText="1"/>
    </xf>
    <xf numFmtId="0" fontId="16" fillId="0" borderId="0" xfId="0" applyNumberFormat="1" applyFont="1" applyFill="1" applyBorder="1" applyAlignment="1">
      <alignment horizontal="justify" vertical="top" wrapText="1"/>
    </xf>
    <xf numFmtId="0" fontId="14" fillId="0" borderId="8"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6" fillId="0" borderId="0" xfId="0" applyFont="1" applyFill="1" applyAlignment="1">
      <alignment horizontal="center" vertical="center"/>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11" fillId="0" borderId="0" xfId="0" applyFont="1" applyFill="1" applyBorder="1" applyAlignment="1">
      <alignment horizont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top" wrapText="1"/>
    </xf>
    <xf numFmtId="0" fontId="16" fillId="0" borderId="0" xfId="0" applyNumberFormat="1" applyFont="1" applyFill="1" applyBorder="1" applyAlignment="1">
      <alignment horizontal="left" vertical="top" wrapText="1"/>
    </xf>
    <xf numFmtId="0" fontId="14" fillId="0" borderId="0" xfId="1" applyNumberFormat="1" applyFont="1" applyFill="1" applyBorder="1" applyAlignment="1">
      <alignment horizontal="left" vertical="top" wrapText="1"/>
    </xf>
    <xf numFmtId="49" fontId="16" fillId="0" borderId="0" xfId="0" applyNumberFormat="1" applyFont="1" applyFill="1" applyBorder="1" applyAlignment="1">
      <alignment horizontal="center" vertical="center"/>
    </xf>
    <xf numFmtId="0" fontId="16" fillId="0" borderId="0" xfId="0" applyFont="1" applyFill="1" applyAlignment="1">
      <alignment horizontal="center" vertical="center"/>
    </xf>
    <xf numFmtId="0" fontId="14" fillId="0" borderId="0" xfId="0" applyFont="1" applyFill="1" applyAlignment="1">
      <alignment horizontal="left" vertical="center" wrapText="1"/>
    </xf>
    <xf numFmtId="0" fontId="14" fillId="0" borderId="0" xfId="0" applyFont="1" applyFill="1" applyAlignment="1">
      <alignment horizontal="left" vertical="center"/>
    </xf>
    <xf numFmtId="49" fontId="16" fillId="0" borderId="3" xfId="0" applyNumberFormat="1" applyFont="1" applyFill="1" applyBorder="1" applyAlignment="1">
      <alignment horizontal="left" vertical="center" wrapText="1"/>
    </xf>
    <xf numFmtId="49" fontId="16" fillId="0" borderId="5" xfId="0"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49" fontId="14" fillId="0" borderId="6" xfId="0" applyNumberFormat="1" applyFont="1" applyFill="1" applyBorder="1" applyAlignment="1">
      <alignment horizontal="left" vertical="center" wrapText="1"/>
    </xf>
    <xf numFmtId="49" fontId="14" fillId="0" borderId="7" xfId="0" applyNumberFormat="1" applyFont="1" applyFill="1" applyBorder="1" applyAlignment="1">
      <alignment horizontal="left" vertical="center" wrapText="1"/>
    </xf>
    <xf numFmtId="0" fontId="14" fillId="0" borderId="7"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Fill="1" applyAlignment="1">
      <alignment horizontal="right" vertical="center" wrapText="1"/>
    </xf>
    <xf numFmtId="0" fontId="14" fillId="0" borderId="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16" fillId="0" borderId="6" xfId="0" applyFont="1" applyFill="1" applyBorder="1" applyAlignment="1">
      <alignment horizontal="right" vertical="center" wrapText="1"/>
    </xf>
    <xf numFmtId="0" fontId="16" fillId="0" borderId="7" xfId="0" applyFont="1" applyFill="1" applyBorder="1" applyAlignment="1">
      <alignment horizontal="right"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6" fillId="0" borderId="6" xfId="0" applyFont="1" applyFill="1" applyBorder="1" applyAlignment="1">
      <alignment horizontal="right" vertical="center" wrapText="1"/>
    </xf>
    <xf numFmtId="0" fontId="6" fillId="0" borderId="8" xfId="0" applyFont="1" applyFill="1" applyBorder="1" applyAlignment="1">
      <alignment horizontal="right"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6" fillId="0" borderId="10" xfId="0" applyFont="1" applyFill="1" applyBorder="1" applyAlignment="1">
      <alignment horizontal="right" vertical="center" wrapText="1"/>
    </xf>
    <xf numFmtId="0" fontId="16" fillId="0" borderId="11" xfId="0" applyFont="1" applyFill="1" applyBorder="1" applyAlignment="1">
      <alignment horizontal="right" vertical="center"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0" xfId="0" applyFont="1" applyFill="1" applyBorder="1" applyAlignment="1">
      <alignment vertical="center" wrapText="1"/>
    </xf>
    <xf numFmtId="0" fontId="16" fillId="0" borderId="8" xfId="0" applyFont="1" applyFill="1" applyBorder="1" applyAlignment="1">
      <alignment horizontal="right" vertical="center" wrapText="1"/>
    </xf>
    <xf numFmtId="0" fontId="14" fillId="0" borderId="9"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135</xdr:row>
      <xdr:rowOff>128307</xdr:rowOff>
    </xdr:from>
    <xdr:to>
      <xdr:col>0</xdr:col>
      <xdr:colOff>8781210</xdr:colOff>
      <xdr:row>145</xdr:row>
      <xdr:rowOff>31944</xdr:rowOff>
    </xdr:to>
    <xdr:pic>
      <xdr:nvPicPr>
        <xdr:cNvPr id="5" name="Рисунок 4">
          <a:extLst>
            <a:ext uri="{FF2B5EF4-FFF2-40B4-BE49-F238E27FC236}">
              <a16:creationId xmlns:a16="http://schemas.microsoft.com/office/drawing/2014/main" id="{00234080-5CD8-4B2D-82C3-B12729471819}"/>
            </a:ext>
          </a:extLst>
        </xdr:cNvPr>
        <xdr:cNvPicPr>
          <a:picLocks noChangeAspect="1"/>
        </xdr:cNvPicPr>
      </xdr:nvPicPr>
      <xdr:blipFill>
        <a:blip xmlns:r="http://schemas.openxmlformats.org/officeDocument/2006/relationships" r:embed="rId1"/>
        <a:stretch>
          <a:fillRect/>
        </a:stretch>
      </xdr:blipFill>
      <xdr:spPr>
        <a:xfrm>
          <a:off x="44824" y="98930572"/>
          <a:ext cx="8729382" cy="2021549"/>
        </a:xfrm>
        <a:prstGeom prst="rect">
          <a:avLst/>
        </a:prstGeom>
      </xdr:spPr>
    </xdr:pic>
    <xdr:clientData/>
  </xdr:twoCellAnchor>
  <xdr:twoCellAnchor>
    <xdr:from>
      <xdr:col>0</xdr:col>
      <xdr:colOff>3941669</xdr:colOff>
      <xdr:row>0</xdr:row>
      <xdr:rowOff>7205</xdr:rowOff>
    </xdr:from>
    <xdr:to>
      <xdr:col>1</xdr:col>
      <xdr:colOff>195488</xdr:colOff>
      <xdr:row>0</xdr:row>
      <xdr:rowOff>1313490</xdr:rowOff>
    </xdr:to>
    <xdr:sp macro="" textlink="">
      <xdr:nvSpPr>
        <xdr:cNvPr id="2" name="TextBox 1">
          <a:extLst>
            <a:ext uri="{FF2B5EF4-FFF2-40B4-BE49-F238E27FC236}">
              <a16:creationId xmlns:a16="http://schemas.microsoft.com/office/drawing/2014/main" id="{7A4C7BBA-2C2A-4503-908B-1C4480A3BCB7}"/>
            </a:ext>
          </a:extLst>
        </xdr:cNvPr>
        <xdr:cNvSpPr txBox="1"/>
      </xdr:nvSpPr>
      <xdr:spPr>
        <a:xfrm>
          <a:off x="3941669" y="7205"/>
          <a:ext cx="4945382" cy="1306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ru-RU" sz="1600">
            <a:latin typeface="Times New Roman" panose="02020603050405020304" pitchFamily="18" charset="0"/>
            <a:cs typeface="Times New Roman" panose="02020603050405020304" pitchFamily="18" charset="0"/>
          </a:endParaRPr>
        </a:p>
      </xdr:txBody>
    </xdr:sp>
    <xdr:clientData/>
  </xdr:twoCellAnchor>
  <xdr:twoCellAnchor>
    <xdr:from>
      <xdr:col>0</xdr:col>
      <xdr:colOff>3854823</xdr:colOff>
      <xdr:row>0</xdr:row>
      <xdr:rowOff>67235</xdr:rowOff>
    </xdr:from>
    <xdr:to>
      <xdr:col>1</xdr:col>
      <xdr:colOff>108642</xdr:colOff>
      <xdr:row>0</xdr:row>
      <xdr:rowOff>1373520</xdr:rowOff>
    </xdr:to>
    <xdr:sp macro="" textlink="">
      <xdr:nvSpPr>
        <xdr:cNvPr id="6" name="TextBox 5">
          <a:extLst>
            <a:ext uri="{FF2B5EF4-FFF2-40B4-BE49-F238E27FC236}">
              <a16:creationId xmlns:a16="http://schemas.microsoft.com/office/drawing/2014/main" id="{9FC26161-9F69-4AB2-BF6A-11617C41AA73}"/>
            </a:ext>
          </a:extLst>
        </xdr:cNvPr>
        <xdr:cNvSpPr txBox="1"/>
      </xdr:nvSpPr>
      <xdr:spPr>
        <a:xfrm>
          <a:off x="3854823" y="67235"/>
          <a:ext cx="4938378" cy="1306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ru-RU" sz="1600">
            <a:latin typeface="Times New Roman" panose="02020603050405020304" pitchFamily="18" charset="0"/>
            <a:cs typeface="Times New Roman" panose="02020603050405020304" pitchFamily="18" charset="0"/>
          </a:endParaRPr>
        </a:p>
      </xdr:txBody>
    </xdr:sp>
    <xdr:clientData/>
  </xdr:twoCellAnchor>
  <xdr:twoCellAnchor>
    <xdr:from>
      <xdr:col>0</xdr:col>
      <xdr:colOff>6119812</xdr:colOff>
      <xdr:row>0</xdr:row>
      <xdr:rowOff>142875</xdr:rowOff>
    </xdr:from>
    <xdr:to>
      <xdr:col>1</xdr:col>
      <xdr:colOff>125085</xdr:colOff>
      <xdr:row>0</xdr:row>
      <xdr:rowOff>2055813</xdr:rowOff>
    </xdr:to>
    <xdr:sp macro="" textlink="">
      <xdr:nvSpPr>
        <xdr:cNvPr id="7" name="TextBox 6">
          <a:extLst>
            <a:ext uri="{FF2B5EF4-FFF2-40B4-BE49-F238E27FC236}">
              <a16:creationId xmlns:a16="http://schemas.microsoft.com/office/drawing/2014/main" id="{E4866BD4-AF19-40AE-843D-12423BB50DAD}"/>
            </a:ext>
          </a:extLst>
        </xdr:cNvPr>
        <xdr:cNvSpPr txBox="1"/>
      </xdr:nvSpPr>
      <xdr:spPr>
        <a:xfrm>
          <a:off x="6119812" y="142875"/>
          <a:ext cx="3470742" cy="1912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ru-RU" sz="16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Nikulina@baltlng.ru" TargetMode="External"/><Relationship Id="rId1" Type="http://schemas.openxmlformats.org/officeDocument/2006/relationships/hyperlink" Target="mailto:T.Kuznetsova@baltlng.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D6BA5-B4BC-4FAA-9AFC-437454874118}">
  <sheetPr>
    <pageSetUpPr fitToPage="1"/>
  </sheetPr>
  <dimension ref="A1:B249"/>
  <sheetViews>
    <sheetView view="pageBreakPreview" zoomScale="85" zoomScaleNormal="100" zoomScaleSheetLayoutView="85" workbookViewId="0">
      <selection sqref="A1:B1"/>
    </sheetView>
  </sheetViews>
  <sheetFormatPr defaultColWidth="9.1796875" defaultRowHeight="15.5" x14ac:dyDescent="0.35"/>
  <cols>
    <col min="1" max="1" width="142" style="9" customWidth="1"/>
    <col min="2" max="2" width="6.7265625" style="9" customWidth="1"/>
    <col min="3" max="16384" width="9.1796875" style="9"/>
  </cols>
  <sheetData>
    <row r="1" spans="1:2" s="8" customFormat="1" ht="409.5" customHeight="1" x14ac:dyDescent="0.4">
      <c r="A1" s="62"/>
      <c r="B1" s="63"/>
    </row>
    <row r="2" spans="1:2" s="8" customFormat="1" ht="134.25" customHeight="1" x14ac:dyDescent="0.4">
      <c r="A2" s="62" t="s">
        <v>127</v>
      </c>
      <c r="B2" s="63"/>
    </row>
    <row r="3" spans="1:2" s="8" customFormat="1" ht="231" customHeight="1" x14ac:dyDescent="0.35">
      <c r="A3" s="66" t="str">
        <f>'Информационная карта'!C23</f>
        <v>Оказание услуг по подготовке и печати информационного буклета «Экологический отчет 
ООО «РусХимАльянс» за 2023 год»</v>
      </c>
      <c r="B3" s="66"/>
    </row>
    <row r="4" spans="1:2" s="8" customFormat="1" ht="231" customHeight="1" x14ac:dyDescent="0.35">
      <c r="A4" s="7"/>
      <c r="B4" s="7"/>
    </row>
    <row r="5" spans="1:2" s="8" customFormat="1" ht="126.65" customHeight="1" x14ac:dyDescent="0.35">
      <c r="A5" s="7"/>
      <c r="B5" s="7"/>
    </row>
    <row r="6" spans="1:2" s="8" customFormat="1" ht="20.25" customHeight="1" x14ac:dyDescent="0.45">
      <c r="A6" s="64" t="s">
        <v>126</v>
      </c>
      <c r="B6" s="64"/>
    </row>
    <row r="7" spans="1:2" ht="20" x14ac:dyDescent="0.35">
      <c r="A7" s="65"/>
      <c r="B7" s="65"/>
    </row>
    <row r="8" spans="1:2" ht="16.5" x14ac:dyDescent="0.35">
      <c r="A8" s="69" t="s">
        <v>69</v>
      </c>
      <c r="B8" s="69"/>
    </row>
    <row r="9" spans="1:2" ht="16.5" x14ac:dyDescent="0.35">
      <c r="A9" s="43" t="str">
        <f>_Toc341205460</f>
        <v>1.Общие положения</v>
      </c>
      <c r="B9" s="44" t="s">
        <v>84</v>
      </c>
    </row>
    <row r="10" spans="1:2" ht="16.5" x14ac:dyDescent="0.35">
      <c r="A10" s="45" t="str">
        <f>_Toc255048925</f>
        <v>1.1. Общие сведения о Конкурентном отборе</v>
      </c>
      <c r="B10" s="44" t="s">
        <v>84</v>
      </c>
    </row>
    <row r="11" spans="1:2" ht="16.5" x14ac:dyDescent="0.35">
      <c r="A11" s="45" t="str">
        <f>_Toc255048926</f>
        <v>1.2. Термины и определения</v>
      </c>
      <c r="B11" s="44" t="s">
        <v>84</v>
      </c>
    </row>
    <row r="12" spans="1:2" ht="16.5" x14ac:dyDescent="0.35">
      <c r="A12" s="45" t="str">
        <f>_Toc255048928</f>
        <v>1.3. Обжалование</v>
      </c>
      <c r="B12" s="44" t="s">
        <v>343</v>
      </c>
    </row>
    <row r="13" spans="1:2" ht="16.5" x14ac:dyDescent="0.35">
      <c r="A13" s="45" t="str">
        <f>_Toc529954323</f>
        <v>1.4. Предмет Конкурентного отбора (лота) и требования к нему</v>
      </c>
      <c r="B13" s="44" t="s">
        <v>343</v>
      </c>
    </row>
    <row r="14" spans="1:2" ht="33" x14ac:dyDescent="0.35">
      <c r="A14" s="45" t="str">
        <f>_Toc529954325</f>
        <v>1.5. Требования к Участникам конкурентного отбора, привлекаемым ими соисполнителям (субподрядчикам) и перечень документов, подтверждающих указанные требования</v>
      </c>
      <c r="B14" s="44" t="s">
        <v>85</v>
      </c>
    </row>
    <row r="15" spans="1:2" ht="16.5" x14ac:dyDescent="0.35">
      <c r="A15" s="45" t="str">
        <f>_Toc529954327</f>
        <v>1.6. Требования к содержанию, форме, оформлению, составу, сроку действия Заявки, инструкция по заполнению Заявки</v>
      </c>
      <c r="B15" s="44" t="s">
        <v>86</v>
      </c>
    </row>
    <row r="16" spans="1:2" ht="16.5" x14ac:dyDescent="0.35">
      <c r="A16" s="45" t="str">
        <f>_Toc529954329</f>
        <v>1.7. Случаи завершения процедуры Конкурентного отбора</v>
      </c>
      <c r="B16" s="44" t="s">
        <v>344</v>
      </c>
    </row>
    <row r="17" spans="1:2" ht="16.5" x14ac:dyDescent="0.35">
      <c r="A17" s="45" t="str">
        <f>_Toc373830682</f>
        <v>1.8. Прочие положения</v>
      </c>
      <c r="B17" s="44" t="s">
        <v>344</v>
      </c>
    </row>
    <row r="18" spans="1:2" ht="16.5" x14ac:dyDescent="0.35">
      <c r="A18" s="45" t="str">
        <f>_Toc529954332</f>
        <v>2.	 Процедуры (Стадии) Конкурентного отбора</v>
      </c>
      <c r="B18" s="44" t="s">
        <v>87</v>
      </c>
    </row>
    <row r="19" spans="1:2" ht="18.75" customHeight="1" x14ac:dyDescent="0.35">
      <c r="A19" s="45" t="str">
        <f>_Toc255048931</f>
        <v>2.1.	Объявление Конкурентного отбора (размещение Извещения и Документации), внесение изменений в Извещение и Документацию</v>
      </c>
      <c r="B19" s="44" t="s">
        <v>87</v>
      </c>
    </row>
    <row r="20" spans="1:2" ht="16.5" x14ac:dyDescent="0.35">
      <c r="A20" s="45" t="str">
        <f>_Toc529954337</f>
        <v>2.2. Разъяснение положений Документации</v>
      </c>
      <c r="B20" s="44" t="s">
        <v>87</v>
      </c>
    </row>
    <row r="21" spans="1:2" ht="16.5" x14ac:dyDescent="0.35">
      <c r="A21" s="45" t="str">
        <f>_Toc280286288</f>
        <v>2.3. Прием Заявок</v>
      </c>
      <c r="B21" s="44" t="s">
        <v>87</v>
      </c>
    </row>
    <row r="22" spans="1:2" ht="16.5" x14ac:dyDescent="0.35">
      <c r="A22" s="45" t="str">
        <f>_Toc529954345</f>
        <v>2.4. Вскрытие Заявок</v>
      </c>
      <c r="B22" s="44" t="s">
        <v>87</v>
      </c>
    </row>
    <row r="23" spans="1:2" ht="16.5" customHeight="1" x14ac:dyDescent="0.35">
      <c r="A23" s="45" t="str">
        <f>_Toc529954347</f>
        <v xml:space="preserve">2.5. Анализ, рассмотрение, оценка, сопоставление Заявок Участников и подведение итогов Конкурентного отбора	</v>
      </c>
      <c r="B23" s="44" t="s">
        <v>87</v>
      </c>
    </row>
    <row r="24" spans="1:2" ht="18" customHeight="1" x14ac:dyDescent="0.35">
      <c r="A24" s="45" t="str">
        <f>_Toc529954348</f>
        <v>3. Уведомление о результатах Конкурентного отбора. Заключение договора. Обеспечение исполнения договора</v>
      </c>
      <c r="B24" s="44" t="s">
        <v>345</v>
      </c>
    </row>
    <row r="25" spans="1:2" ht="16.5" x14ac:dyDescent="0.35">
      <c r="A25" s="45" t="str">
        <f>_Toc529954349</f>
        <v>3.1. Уведомление о результатах Конкурентного отбора</v>
      </c>
      <c r="B25" s="44" t="s">
        <v>345</v>
      </c>
    </row>
    <row r="26" spans="1:2" ht="16.5" x14ac:dyDescent="0.35">
      <c r="A26" s="45" t="str">
        <f>_Toc74065542</f>
        <v>3.2. Заключение Договора</v>
      </c>
      <c r="B26" s="44" t="s">
        <v>345</v>
      </c>
    </row>
    <row r="27" spans="1:2" ht="16.5" x14ac:dyDescent="0.35">
      <c r="A27" s="45" t="str">
        <f>_Toc529954351</f>
        <v xml:space="preserve">3.3. Банковское сопровождение договора </v>
      </c>
      <c r="B27" s="44" t="s">
        <v>88</v>
      </c>
    </row>
    <row r="28" spans="1:2" ht="16.5" x14ac:dyDescent="0.35">
      <c r="A28" s="45" t="str">
        <f>_Toc324500164</f>
        <v>3.4. Обеспечение исполнения договора</v>
      </c>
      <c r="B28" s="44" t="s">
        <v>88</v>
      </c>
    </row>
    <row r="29" spans="1:2" ht="16.5" x14ac:dyDescent="0.35">
      <c r="A29" s="45"/>
      <c r="B29" s="44"/>
    </row>
    <row r="30" spans="1:2" s="10" customFormat="1" ht="16.5" x14ac:dyDescent="0.35">
      <c r="A30" s="46" t="s">
        <v>128</v>
      </c>
      <c r="B30" s="47"/>
    </row>
    <row r="31" spans="1:2" s="10" customFormat="1" ht="16.5" x14ac:dyDescent="0.35">
      <c r="A31" s="68"/>
      <c r="B31" s="68"/>
    </row>
    <row r="32" spans="1:2" s="10" customFormat="1" ht="16.5" x14ac:dyDescent="0.35">
      <c r="A32" s="67" t="s">
        <v>333</v>
      </c>
      <c r="B32" s="67"/>
    </row>
    <row r="33" spans="1:2" s="10" customFormat="1" ht="67.5" customHeight="1" x14ac:dyDescent="0.35">
      <c r="A33" s="48" t="s">
        <v>129</v>
      </c>
      <c r="B33" s="49"/>
    </row>
    <row r="34" spans="1:2" s="10" customFormat="1" ht="41.25" customHeight="1" x14ac:dyDescent="0.35">
      <c r="A34" s="48" t="s">
        <v>130</v>
      </c>
      <c r="B34" s="49"/>
    </row>
    <row r="35" spans="1:2" s="10" customFormat="1" ht="38.25" customHeight="1" x14ac:dyDescent="0.35">
      <c r="A35" s="48" t="s">
        <v>325</v>
      </c>
      <c r="B35" s="49"/>
    </row>
    <row r="36" spans="1:2" s="10" customFormat="1" ht="21.75" customHeight="1" x14ac:dyDescent="0.35">
      <c r="A36" s="48" t="s">
        <v>281</v>
      </c>
      <c r="B36" s="49"/>
    </row>
    <row r="37" spans="1:2" s="10" customFormat="1" ht="20.25" customHeight="1" x14ac:dyDescent="0.35">
      <c r="A37" s="50" t="s">
        <v>334</v>
      </c>
      <c r="B37" s="51"/>
    </row>
    <row r="38" spans="1:2" s="10" customFormat="1" ht="49.5" x14ac:dyDescent="0.35">
      <c r="A38" s="52" t="s">
        <v>282</v>
      </c>
      <c r="B38" s="49"/>
    </row>
    <row r="39" spans="1:2" s="10" customFormat="1" ht="36" customHeight="1" x14ac:dyDescent="0.35">
      <c r="A39" s="48" t="s">
        <v>283</v>
      </c>
      <c r="B39" s="49"/>
    </row>
    <row r="40" spans="1:2" s="10" customFormat="1" ht="36" customHeight="1" x14ac:dyDescent="0.35">
      <c r="A40" s="48" t="s">
        <v>284</v>
      </c>
      <c r="B40" s="49"/>
    </row>
    <row r="41" spans="1:2" s="10" customFormat="1" ht="56.25" customHeight="1" x14ac:dyDescent="0.35">
      <c r="A41" s="48" t="s">
        <v>285</v>
      </c>
      <c r="B41" s="49"/>
    </row>
    <row r="42" spans="1:2" s="10" customFormat="1" ht="37.5" customHeight="1" x14ac:dyDescent="0.35">
      <c r="A42" s="48" t="s">
        <v>286</v>
      </c>
      <c r="B42" s="49"/>
    </row>
    <row r="43" spans="1:2" s="10" customFormat="1" ht="105.75" customHeight="1" x14ac:dyDescent="0.35">
      <c r="A43" s="48" t="s">
        <v>287</v>
      </c>
      <c r="B43" s="49"/>
    </row>
    <row r="44" spans="1:2" s="10" customFormat="1" ht="87.75" customHeight="1" x14ac:dyDescent="0.35">
      <c r="A44" s="48" t="s">
        <v>288</v>
      </c>
      <c r="B44" s="49"/>
    </row>
    <row r="45" spans="1:2" s="10" customFormat="1" ht="42.75" customHeight="1" x14ac:dyDescent="0.35">
      <c r="A45" s="48" t="s">
        <v>289</v>
      </c>
      <c r="B45" s="49"/>
    </row>
    <row r="46" spans="1:2" s="10" customFormat="1" ht="49.5" x14ac:dyDescent="0.35">
      <c r="A46" s="48" t="s">
        <v>290</v>
      </c>
      <c r="B46" s="49"/>
    </row>
    <row r="47" spans="1:2" s="10" customFormat="1" ht="44.25" customHeight="1" x14ac:dyDescent="0.35">
      <c r="A47" s="48" t="s">
        <v>291</v>
      </c>
      <c r="B47" s="49"/>
    </row>
    <row r="48" spans="1:2" s="10" customFormat="1" ht="37.5" customHeight="1" x14ac:dyDescent="0.35">
      <c r="A48" s="48" t="s">
        <v>292</v>
      </c>
      <c r="B48" s="49"/>
    </row>
    <row r="49" spans="1:2" s="10" customFormat="1" ht="39" customHeight="1" x14ac:dyDescent="0.35">
      <c r="A49" s="48" t="s">
        <v>293</v>
      </c>
      <c r="B49" s="49"/>
    </row>
    <row r="50" spans="1:2" s="10" customFormat="1" ht="71.25" customHeight="1" x14ac:dyDescent="0.35">
      <c r="A50" s="48" t="s">
        <v>294</v>
      </c>
      <c r="B50" s="53"/>
    </row>
    <row r="51" spans="1:2" s="10" customFormat="1" ht="102.75" customHeight="1" x14ac:dyDescent="0.35">
      <c r="A51" s="48" t="s">
        <v>326</v>
      </c>
      <c r="B51" s="49"/>
    </row>
    <row r="52" spans="1:2" s="10" customFormat="1" ht="37.5" customHeight="1" x14ac:dyDescent="0.35">
      <c r="A52" s="48" t="s">
        <v>295</v>
      </c>
      <c r="B52" s="49"/>
    </row>
    <row r="53" spans="1:2" s="10" customFormat="1" ht="107.25" customHeight="1" x14ac:dyDescent="0.35">
      <c r="A53" s="48" t="s">
        <v>296</v>
      </c>
      <c r="B53" s="49"/>
    </row>
    <row r="54" spans="1:2" s="10" customFormat="1" ht="55.5" customHeight="1" x14ac:dyDescent="0.35">
      <c r="A54" s="48" t="s">
        <v>297</v>
      </c>
      <c r="B54" s="49"/>
    </row>
    <row r="55" spans="1:2" s="10" customFormat="1" ht="43.5" customHeight="1" x14ac:dyDescent="0.35">
      <c r="A55" s="48" t="s">
        <v>298</v>
      </c>
      <c r="B55" s="49"/>
    </row>
    <row r="56" spans="1:2" s="10" customFormat="1" ht="60" customHeight="1" x14ac:dyDescent="0.35">
      <c r="A56" s="48" t="s">
        <v>299</v>
      </c>
      <c r="B56" s="49"/>
    </row>
    <row r="57" spans="1:2" s="10" customFormat="1" ht="39" customHeight="1" x14ac:dyDescent="0.35">
      <c r="A57" s="48" t="s">
        <v>300</v>
      </c>
      <c r="B57" s="49"/>
    </row>
    <row r="58" spans="1:2" s="10" customFormat="1" ht="39" customHeight="1" x14ac:dyDescent="0.35">
      <c r="A58" s="48" t="s">
        <v>301</v>
      </c>
      <c r="B58" s="49"/>
    </row>
    <row r="59" spans="1:2" s="10" customFormat="1" ht="16.5" x14ac:dyDescent="0.35">
      <c r="A59" s="50"/>
      <c r="B59" s="51"/>
    </row>
    <row r="60" spans="1:2" s="10" customFormat="1" ht="16.5" x14ac:dyDescent="0.35">
      <c r="A60" s="50" t="s">
        <v>335</v>
      </c>
      <c r="B60" s="51"/>
    </row>
    <row r="61" spans="1:2" s="10" customFormat="1" ht="72" customHeight="1" x14ac:dyDescent="0.35">
      <c r="A61" s="48" t="s">
        <v>131</v>
      </c>
      <c r="B61" s="49"/>
    </row>
    <row r="62" spans="1:2" s="10" customFormat="1" ht="16.5" x14ac:dyDescent="0.35">
      <c r="A62" s="50"/>
      <c r="B62" s="51"/>
    </row>
    <row r="63" spans="1:2" s="10" customFormat="1" ht="16.5" x14ac:dyDescent="0.35">
      <c r="A63" s="54" t="s">
        <v>336</v>
      </c>
      <c r="B63" s="51"/>
    </row>
    <row r="64" spans="1:2" s="10" customFormat="1" ht="189" customHeight="1" x14ac:dyDescent="0.35">
      <c r="A64" s="48" t="s">
        <v>327</v>
      </c>
      <c r="B64" s="49"/>
    </row>
    <row r="65" spans="1:2" s="10" customFormat="1" ht="72.75" customHeight="1" x14ac:dyDescent="0.35">
      <c r="A65" s="50" t="s">
        <v>132</v>
      </c>
      <c r="B65" s="51"/>
    </row>
    <row r="66" spans="1:2" s="10" customFormat="1" ht="16.5" x14ac:dyDescent="0.35">
      <c r="A66" s="50"/>
      <c r="B66" s="51"/>
    </row>
    <row r="67" spans="1:2" s="10" customFormat="1" ht="39" customHeight="1" x14ac:dyDescent="0.35">
      <c r="A67" s="54" t="s">
        <v>264</v>
      </c>
      <c r="B67" s="51"/>
    </row>
    <row r="68" spans="1:2" s="10" customFormat="1" ht="22.5" customHeight="1" x14ac:dyDescent="0.35">
      <c r="A68" s="48" t="s">
        <v>74</v>
      </c>
      <c r="B68" s="49"/>
    </row>
    <row r="69" spans="1:2" s="10" customFormat="1" ht="56.25" customHeight="1" x14ac:dyDescent="0.35">
      <c r="A69" s="48" t="s">
        <v>133</v>
      </c>
      <c r="B69" s="49"/>
    </row>
    <row r="70" spans="1:2" s="10" customFormat="1" ht="39.75" customHeight="1" x14ac:dyDescent="0.35">
      <c r="A70" s="48" t="s">
        <v>109</v>
      </c>
      <c r="B70" s="49"/>
    </row>
    <row r="71" spans="1:2" s="10" customFormat="1" ht="37.5" customHeight="1" x14ac:dyDescent="0.35">
      <c r="A71" s="48" t="s">
        <v>134</v>
      </c>
      <c r="B71" s="49"/>
    </row>
    <row r="72" spans="1:2" s="10" customFormat="1" ht="105.75" customHeight="1" x14ac:dyDescent="0.35">
      <c r="A72" s="48" t="s">
        <v>328</v>
      </c>
      <c r="B72" s="49"/>
    </row>
    <row r="73" spans="1:2" s="10" customFormat="1" ht="21.75" customHeight="1" x14ac:dyDescent="0.35">
      <c r="A73" s="48" t="s">
        <v>302</v>
      </c>
      <c r="B73" s="49"/>
    </row>
    <row r="74" spans="1:2" s="10" customFormat="1" ht="75" customHeight="1" x14ac:dyDescent="0.35">
      <c r="A74" s="48" t="s">
        <v>135</v>
      </c>
      <c r="B74" s="49"/>
    </row>
    <row r="75" spans="1:2" s="10" customFormat="1" ht="53.25" customHeight="1" x14ac:dyDescent="0.35">
      <c r="A75" s="48" t="s">
        <v>329</v>
      </c>
      <c r="B75" s="49"/>
    </row>
    <row r="76" spans="1:2" s="10" customFormat="1" ht="71.25" customHeight="1" x14ac:dyDescent="0.35">
      <c r="A76" s="48" t="s">
        <v>136</v>
      </c>
      <c r="B76" s="49"/>
    </row>
    <row r="77" spans="1:2" s="10" customFormat="1" ht="54" customHeight="1" x14ac:dyDescent="0.35">
      <c r="A77" s="48" t="s">
        <v>137</v>
      </c>
      <c r="B77" s="49"/>
    </row>
    <row r="78" spans="1:2" s="10" customFormat="1" ht="39" customHeight="1" x14ac:dyDescent="0.35">
      <c r="A78" s="48" t="s">
        <v>303</v>
      </c>
      <c r="B78" s="49"/>
    </row>
    <row r="79" spans="1:2" s="10" customFormat="1" ht="38.25" customHeight="1" x14ac:dyDescent="0.35">
      <c r="A79" s="48" t="s">
        <v>138</v>
      </c>
      <c r="B79" s="49"/>
    </row>
    <row r="80" spans="1:2" s="10" customFormat="1" ht="71.25" customHeight="1" x14ac:dyDescent="0.35">
      <c r="A80" s="48" t="s">
        <v>139</v>
      </c>
      <c r="B80" s="49"/>
    </row>
    <row r="81" spans="1:2" s="10" customFormat="1" ht="120" customHeight="1" x14ac:dyDescent="0.35">
      <c r="A81" s="48" t="s">
        <v>140</v>
      </c>
      <c r="B81" s="49"/>
    </row>
    <row r="82" spans="1:2" s="10" customFormat="1" ht="73.5" customHeight="1" x14ac:dyDescent="0.35">
      <c r="A82" s="48" t="s">
        <v>141</v>
      </c>
      <c r="B82" s="49"/>
    </row>
    <row r="83" spans="1:2" s="10" customFormat="1" ht="21.75" customHeight="1" x14ac:dyDescent="0.35">
      <c r="A83" s="48" t="s">
        <v>110</v>
      </c>
      <c r="B83" s="49"/>
    </row>
    <row r="84" spans="1:2" s="10" customFormat="1" ht="38.25" customHeight="1" x14ac:dyDescent="0.35">
      <c r="A84" s="48" t="s">
        <v>274</v>
      </c>
      <c r="B84" s="49"/>
    </row>
    <row r="85" spans="1:2" s="10" customFormat="1" ht="21" customHeight="1" x14ac:dyDescent="0.35">
      <c r="A85" s="48" t="s">
        <v>142</v>
      </c>
      <c r="B85" s="49"/>
    </row>
    <row r="86" spans="1:2" s="10" customFormat="1" ht="73.5" customHeight="1" x14ac:dyDescent="0.35">
      <c r="A86" s="48" t="s">
        <v>143</v>
      </c>
      <c r="B86" s="49"/>
    </row>
    <row r="87" spans="1:2" s="10" customFormat="1" ht="37.5" customHeight="1" x14ac:dyDescent="0.35">
      <c r="A87" s="48" t="s">
        <v>144</v>
      </c>
      <c r="B87" s="49"/>
    </row>
    <row r="88" spans="1:2" s="10" customFormat="1" ht="105.75" customHeight="1" x14ac:dyDescent="0.35">
      <c r="A88" s="48" t="s">
        <v>304</v>
      </c>
      <c r="B88" s="49"/>
    </row>
    <row r="89" spans="1:2" s="10" customFormat="1" ht="87.75" customHeight="1" x14ac:dyDescent="0.35">
      <c r="A89" s="48" t="s">
        <v>145</v>
      </c>
      <c r="B89" s="49"/>
    </row>
    <row r="90" spans="1:2" s="10" customFormat="1" ht="37.5" customHeight="1" x14ac:dyDescent="0.35">
      <c r="A90" s="48" t="s">
        <v>330</v>
      </c>
      <c r="B90" s="49"/>
    </row>
    <row r="91" spans="1:2" s="10" customFormat="1" ht="16.5" x14ac:dyDescent="0.35">
      <c r="A91" s="50"/>
      <c r="B91" s="51"/>
    </row>
    <row r="92" spans="1:2" s="10" customFormat="1" ht="36.75" customHeight="1" x14ac:dyDescent="0.35">
      <c r="A92" s="54" t="s">
        <v>337</v>
      </c>
      <c r="B92" s="51"/>
    </row>
    <row r="93" spans="1:2" s="10" customFormat="1" ht="39" customHeight="1" x14ac:dyDescent="0.35">
      <c r="A93" s="48" t="s">
        <v>305</v>
      </c>
      <c r="B93" s="49"/>
    </row>
    <row r="94" spans="1:2" s="10" customFormat="1" ht="55.5" customHeight="1" x14ac:dyDescent="0.35">
      <c r="A94" s="48" t="s">
        <v>306</v>
      </c>
      <c r="B94" s="49"/>
    </row>
    <row r="95" spans="1:2" s="10" customFormat="1" ht="308.25" customHeight="1" x14ac:dyDescent="0.35">
      <c r="A95" s="48" t="s">
        <v>146</v>
      </c>
      <c r="B95" s="49"/>
    </row>
    <row r="96" spans="1:2" s="10" customFormat="1" ht="54.75" customHeight="1" x14ac:dyDescent="0.35">
      <c r="A96" s="48" t="s">
        <v>307</v>
      </c>
      <c r="B96" s="49"/>
    </row>
    <row r="97" spans="1:2" s="10" customFormat="1" ht="21" customHeight="1" x14ac:dyDescent="0.35">
      <c r="A97" s="48" t="s">
        <v>147</v>
      </c>
      <c r="B97" s="49"/>
    </row>
    <row r="98" spans="1:2" s="10" customFormat="1" ht="19.5" customHeight="1" x14ac:dyDescent="0.35">
      <c r="A98" s="48" t="s">
        <v>148</v>
      </c>
      <c r="B98" s="49"/>
    </row>
    <row r="99" spans="1:2" s="10" customFormat="1" ht="36" customHeight="1" x14ac:dyDescent="0.35">
      <c r="A99" s="48" t="s">
        <v>149</v>
      </c>
      <c r="B99" s="49"/>
    </row>
    <row r="100" spans="1:2" s="10" customFormat="1" ht="54" customHeight="1" x14ac:dyDescent="0.35">
      <c r="A100" s="48" t="s">
        <v>150</v>
      </c>
      <c r="B100" s="49"/>
    </row>
    <row r="101" spans="1:2" s="10" customFormat="1" ht="72.75" customHeight="1" x14ac:dyDescent="0.35">
      <c r="A101" s="48" t="s">
        <v>151</v>
      </c>
      <c r="B101" s="49"/>
    </row>
    <row r="102" spans="1:2" s="10" customFormat="1" ht="155.25" customHeight="1" x14ac:dyDescent="0.35">
      <c r="A102" s="48" t="s">
        <v>152</v>
      </c>
      <c r="B102" s="49"/>
    </row>
    <row r="103" spans="1:2" s="10" customFormat="1" ht="54" customHeight="1" x14ac:dyDescent="0.35">
      <c r="A103" s="48" t="s">
        <v>153</v>
      </c>
      <c r="B103" s="49"/>
    </row>
    <row r="104" spans="1:2" s="10" customFormat="1" ht="103.5" customHeight="1" x14ac:dyDescent="0.35">
      <c r="A104" s="48" t="s">
        <v>154</v>
      </c>
      <c r="B104" s="49"/>
    </row>
    <row r="105" spans="1:2" s="10" customFormat="1" ht="36.75" customHeight="1" x14ac:dyDescent="0.35">
      <c r="A105" s="48" t="s">
        <v>155</v>
      </c>
      <c r="B105" s="49"/>
    </row>
    <row r="106" spans="1:2" s="10" customFormat="1" ht="70.5" customHeight="1" x14ac:dyDescent="0.35">
      <c r="A106" s="48" t="s">
        <v>156</v>
      </c>
      <c r="B106" s="49"/>
    </row>
    <row r="107" spans="1:2" s="10" customFormat="1" ht="16.5" x14ac:dyDescent="0.35">
      <c r="A107" s="48" t="s">
        <v>157</v>
      </c>
      <c r="B107" s="49"/>
    </row>
    <row r="108" spans="1:2" s="10" customFormat="1" ht="22.5" customHeight="1" x14ac:dyDescent="0.35">
      <c r="A108" s="48" t="s">
        <v>158</v>
      </c>
      <c r="B108" s="49"/>
    </row>
    <row r="109" spans="1:2" s="10" customFormat="1" ht="38.25" customHeight="1" x14ac:dyDescent="0.35">
      <c r="A109" s="48" t="s">
        <v>159</v>
      </c>
      <c r="B109" s="49"/>
    </row>
    <row r="110" spans="1:2" s="10" customFormat="1" ht="16.5" x14ac:dyDescent="0.35">
      <c r="A110" s="50"/>
      <c r="B110" s="51"/>
    </row>
    <row r="111" spans="1:2" s="10" customFormat="1" ht="16.5" x14ac:dyDescent="0.35">
      <c r="A111" s="54" t="s">
        <v>265</v>
      </c>
      <c r="B111" s="51"/>
    </row>
    <row r="112" spans="1:2" s="10" customFormat="1" ht="70.5" customHeight="1" x14ac:dyDescent="0.35">
      <c r="A112" s="48" t="s">
        <v>367</v>
      </c>
      <c r="B112" s="49"/>
    </row>
    <row r="113" spans="1:2" s="10" customFormat="1" ht="33.75" customHeight="1" x14ac:dyDescent="0.35">
      <c r="A113" s="48" t="s">
        <v>160</v>
      </c>
      <c r="B113" s="49"/>
    </row>
    <row r="114" spans="1:2" s="10" customFormat="1" ht="16.5" x14ac:dyDescent="0.35">
      <c r="A114" s="50"/>
      <c r="B114" s="51"/>
    </row>
    <row r="115" spans="1:2" s="10" customFormat="1" ht="16.5" x14ac:dyDescent="0.35">
      <c r="A115" s="54" t="s">
        <v>266</v>
      </c>
      <c r="B115" s="51"/>
    </row>
    <row r="116" spans="1:2" s="10" customFormat="1" ht="56.25" customHeight="1" x14ac:dyDescent="0.35">
      <c r="A116" s="48" t="s">
        <v>161</v>
      </c>
      <c r="B116" s="49"/>
    </row>
    <row r="117" spans="1:2" s="10" customFormat="1" ht="103.5" customHeight="1" x14ac:dyDescent="0.35">
      <c r="A117" s="48" t="s">
        <v>162</v>
      </c>
      <c r="B117" s="49"/>
    </row>
    <row r="118" spans="1:2" s="10" customFormat="1" ht="36.75" customHeight="1" x14ac:dyDescent="0.35">
      <c r="A118" s="48" t="s">
        <v>163</v>
      </c>
      <c r="B118" s="49"/>
    </row>
    <row r="119" spans="1:2" s="10" customFormat="1" ht="39" customHeight="1" x14ac:dyDescent="0.35">
      <c r="A119" s="48" t="s">
        <v>164</v>
      </c>
      <c r="B119" s="49"/>
    </row>
    <row r="120" spans="1:2" s="10" customFormat="1" ht="72.75" customHeight="1" x14ac:dyDescent="0.35">
      <c r="A120" s="48" t="s">
        <v>165</v>
      </c>
      <c r="B120" s="49"/>
    </row>
    <row r="121" spans="1:2" s="10" customFormat="1" ht="56.25" customHeight="1" x14ac:dyDescent="0.35">
      <c r="A121" s="48" t="s">
        <v>166</v>
      </c>
      <c r="B121" s="49"/>
    </row>
    <row r="122" spans="1:2" s="10" customFormat="1" ht="105.75" customHeight="1" x14ac:dyDescent="0.35">
      <c r="A122" s="48" t="s">
        <v>275</v>
      </c>
      <c r="B122" s="49"/>
    </row>
    <row r="123" spans="1:2" s="10" customFormat="1" ht="12.75" customHeight="1" x14ac:dyDescent="0.35">
      <c r="A123" s="55"/>
      <c r="B123" s="51"/>
    </row>
    <row r="124" spans="1:2" s="10" customFormat="1" ht="16.5" x14ac:dyDescent="0.35">
      <c r="A124" s="56" t="s">
        <v>167</v>
      </c>
      <c r="B124" s="57"/>
    </row>
    <row r="125" spans="1:2" s="10" customFormat="1" ht="12" customHeight="1" x14ac:dyDescent="0.35">
      <c r="A125" s="50"/>
      <c r="B125" s="51"/>
    </row>
    <row r="126" spans="1:2" s="10" customFormat="1" ht="33" x14ac:dyDescent="0.35">
      <c r="A126" s="54" t="s">
        <v>168</v>
      </c>
      <c r="B126" s="51"/>
    </row>
    <row r="127" spans="1:2" s="10" customFormat="1" ht="20.25" customHeight="1" x14ac:dyDescent="0.35">
      <c r="A127" s="48" t="s">
        <v>169</v>
      </c>
      <c r="B127" s="49"/>
    </row>
    <row r="128" spans="1:2" s="10" customFormat="1" ht="54" customHeight="1" x14ac:dyDescent="0.35">
      <c r="A128" s="48" t="s">
        <v>170</v>
      </c>
      <c r="B128" s="49"/>
    </row>
    <row r="129" spans="1:2" s="10" customFormat="1" ht="54.75" customHeight="1" x14ac:dyDescent="0.35">
      <c r="A129" s="48" t="s">
        <v>171</v>
      </c>
      <c r="B129" s="49"/>
    </row>
    <row r="130" spans="1:2" s="10" customFormat="1" ht="69" customHeight="1" x14ac:dyDescent="0.35">
      <c r="A130" s="48" t="s">
        <v>172</v>
      </c>
      <c r="B130" s="49"/>
    </row>
    <row r="131" spans="1:2" s="10" customFormat="1" ht="16.5" x14ac:dyDescent="0.35">
      <c r="A131" s="48" t="s">
        <v>173</v>
      </c>
      <c r="B131" s="49"/>
    </row>
    <row r="132" spans="1:2" s="10" customFormat="1" ht="16.5" x14ac:dyDescent="0.35">
      <c r="A132" s="50"/>
      <c r="B132" s="51"/>
    </row>
    <row r="133" spans="1:2" s="10" customFormat="1" ht="16.5" x14ac:dyDescent="0.35">
      <c r="A133" s="54" t="s">
        <v>338</v>
      </c>
      <c r="B133" s="51"/>
    </row>
    <row r="134" spans="1:2" s="10" customFormat="1" ht="37.5" customHeight="1" x14ac:dyDescent="0.35">
      <c r="A134" s="48" t="s">
        <v>174</v>
      </c>
      <c r="B134" s="49"/>
    </row>
    <row r="135" spans="1:2" s="10" customFormat="1" ht="16.5" x14ac:dyDescent="0.35">
      <c r="A135" s="48" t="s">
        <v>175</v>
      </c>
      <c r="B135" s="49"/>
    </row>
    <row r="136" spans="1:2" s="10" customFormat="1" ht="16.5" x14ac:dyDescent="0.35">
      <c r="A136" s="50"/>
      <c r="B136" s="51"/>
    </row>
    <row r="137" spans="1:2" s="10" customFormat="1" ht="16.5" x14ac:dyDescent="0.35">
      <c r="A137" s="50"/>
      <c r="B137" s="51"/>
    </row>
    <row r="138" spans="1:2" s="10" customFormat="1" ht="16.5" x14ac:dyDescent="0.35">
      <c r="A138" s="50"/>
      <c r="B138" s="51"/>
    </row>
    <row r="139" spans="1:2" s="10" customFormat="1" ht="16.5" x14ac:dyDescent="0.35">
      <c r="A139" s="50"/>
      <c r="B139" s="51"/>
    </row>
    <row r="140" spans="1:2" s="10" customFormat="1" ht="16.5" x14ac:dyDescent="0.35">
      <c r="A140" s="50"/>
      <c r="B140" s="51"/>
    </row>
    <row r="141" spans="1:2" s="10" customFormat="1" ht="16.5" x14ac:dyDescent="0.35">
      <c r="A141" s="50"/>
      <c r="B141" s="51"/>
    </row>
    <row r="142" spans="1:2" s="10" customFormat="1" ht="16.5" x14ac:dyDescent="0.35">
      <c r="A142" s="50"/>
      <c r="B142" s="51"/>
    </row>
    <row r="143" spans="1:2" s="10" customFormat="1" ht="16.5" x14ac:dyDescent="0.35">
      <c r="A143" s="50"/>
      <c r="B143" s="51"/>
    </row>
    <row r="144" spans="1:2" s="10" customFormat="1" ht="16.5" x14ac:dyDescent="0.35">
      <c r="A144" s="50"/>
      <c r="B144" s="51"/>
    </row>
    <row r="145" spans="1:2" s="10" customFormat="1" ht="16.5" x14ac:dyDescent="0.35">
      <c r="A145" s="50"/>
      <c r="B145" s="51"/>
    </row>
    <row r="146" spans="1:2" s="10" customFormat="1" ht="39.75" customHeight="1" x14ac:dyDescent="0.35">
      <c r="A146" s="48" t="s">
        <v>176</v>
      </c>
      <c r="B146" s="49"/>
    </row>
    <row r="147" spans="1:2" s="10" customFormat="1" ht="16.5" x14ac:dyDescent="0.35">
      <c r="A147" s="48" t="s">
        <v>177</v>
      </c>
      <c r="B147" s="49"/>
    </row>
    <row r="148" spans="1:2" s="10" customFormat="1" ht="16.5" x14ac:dyDescent="0.35">
      <c r="A148" s="48" t="s">
        <v>178</v>
      </c>
      <c r="B148" s="49"/>
    </row>
    <row r="149" spans="1:2" s="10" customFormat="1" ht="36" customHeight="1" x14ac:dyDescent="0.35">
      <c r="A149" s="48" t="s">
        <v>179</v>
      </c>
      <c r="B149" s="49"/>
    </row>
    <row r="150" spans="1:2" s="10" customFormat="1" ht="16.5" x14ac:dyDescent="0.35">
      <c r="A150" s="50"/>
      <c r="B150" s="51"/>
    </row>
    <row r="151" spans="1:2" s="10" customFormat="1" ht="16.5" x14ac:dyDescent="0.35">
      <c r="A151" s="58" t="s">
        <v>339</v>
      </c>
      <c r="B151" s="49"/>
    </row>
    <row r="152" spans="1:2" s="10" customFormat="1" ht="20.25" customHeight="1" x14ac:dyDescent="0.35">
      <c r="A152" s="48" t="s">
        <v>102</v>
      </c>
      <c r="B152" s="49"/>
    </row>
    <row r="153" spans="1:2" s="10" customFormat="1" ht="39" customHeight="1" x14ac:dyDescent="0.35">
      <c r="A153" s="48" t="s">
        <v>180</v>
      </c>
      <c r="B153" s="49"/>
    </row>
    <row r="154" spans="1:2" s="10" customFormat="1" ht="36.75" customHeight="1" x14ac:dyDescent="0.35">
      <c r="A154" s="48" t="s">
        <v>308</v>
      </c>
      <c r="B154" s="49"/>
    </row>
    <row r="155" spans="1:2" s="10" customFormat="1" ht="69" customHeight="1" x14ac:dyDescent="0.35">
      <c r="A155" s="48" t="s">
        <v>309</v>
      </c>
      <c r="B155" s="49"/>
    </row>
    <row r="156" spans="1:2" s="10" customFormat="1" ht="19.5" customHeight="1" x14ac:dyDescent="0.35">
      <c r="A156" s="48" t="s">
        <v>310</v>
      </c>
      <c r="B156" s="49"/>
    </row>
    <row r="157" spans="1:2" s="10" customFormat="1" ht="37.5" customHeight="1" x14ac:dyDescent="0.35">
      <c r="A157" s="48" t="s">
        <v>311</v>
      </c>
      <c r="B157" s="49"/>
    </row>
    <row r="158" spans="1:2" s="10" customFormat="1" ht="15.75" customHeight="1" x14ac:dyDescent="0.35">
      <c r="A158" s="50"/>
      <c r="B158" s="51"/>
    </row>
    <row r="159" spans="1:2" s="10" customFormat="1" ht="16.5" x14ac:dyDescent="0.35">
      <c r="A159" s="48" t="s">
        <v>340</v>
      </c>
      <c r="B159" s="49"/>
    </row>
    <row r="160" spans="1:2" s="10" customFormat="1" ht="16.5" x14ac:dyDescent="0.35">
      <c r="A160" s="48" t="s">
        <v>312</v>
      </c>
      <c r="B160" s="49"/>
    </row>
    <row r="161" spans="1:2" s="10" customFormat="1" ht="37.5" customHeight="1" x14ac:dyDescent="0.35">
      <c r="A161" s="48" t="s">
        <v>181</v>
      </c>
      <c r="B161" s="49"/>
    </row>
    <row r="162" spans="1:2" s="10" customFormat="1" ht="38.25" customHeight="1" x14ac:dyDescent="0.35">
      <c r="A162" s="48" t="s">
        <v>182</v>
      </c>
      <c r="B162" s="49"/>
    </row>
    <row r="163" spans="1:2" s="10" customFormat="1" ht="20.25" customHeight="1" x14ac:dyDescent="0.35">
      <c r="A163" s="48" t="s">
        <v>183</v>
      </c>
      <c r="B163" s="49"/>
    </row>
    <row r="164" spans="1:2" s="10" customFormat="1" ht="37.5" customHeight="1" x14ac:dyDescent="0.35">
      <c r="A164" s="48" t="s">
        <v>184</v>
      </c>
      <c r="B164" s="49"/>
    </row>
    <row r="165" spans="1:2" s="10" customFormat="1" ht="16.5" x14ac:dyDescent="0.35">
      <c r="A165" s="48"/>
      <c r="B165" s="49"/>
    </row>
    <row r="166" spans="1:2" s="10" customFormat="1" ht="16.5" x14ac:dyDescent="0.35">
      <c r="A166" s="58" t="s">
        <v>185</v>
      </c>
      <c r="B166" s="49"/>
    </row>
    <row r="167" spans="1:2" s="10" customFormat="1" ht="16.5" x14ac:dyDescent="0.35">
      <c r="A167" s="48" t="s">
        <v>186</v>
      </c>
      <c r="B167" s="49"/>
    </row>
    <row r="168" spans="1:2" s="10" customFormat="1" ht="33" x14ac:dyDescent="0.35">
      <c r="A168" s="48" t="s">
        <v>190</v>
      </c>
      <c r="B168" s="49"/>
    </row>
    <row r="169" spans="1:2" s="10" customFormat="1" ht="16.5" x14ac:dyDescent="0.35">
      <c r="A169" s="48" t="s">
        <v>189</v>
      </c>
      <c r="B169" s="49"/>
    </row>
    <row r="170" spans="1:2" s="10" customFormat="1" ht="33" x14ac:dyDescent="0.35">
      <c r="A170" s="48" t="s">
        <v>191</v>
      </c>
      <c r="B170" s="49"/>
    </row>
    <row r="171" spans="1:2" s="10" customFormat="1" ht="16.5" x14ac:dyDescent="0.35">
      <c r="A171" s="48" t="s">
        <v>188</v>
      </c>
      <c r="B171" s="49"/>
    </row>
    <row r="172" spans="1:2" s="10" customFormat="1" ht="16.5" x14ac:dyDescent="0.35">
      <c r="A172" s="48" t="s">
        <v>187</v>
      </c>
      <c r="B172" s="49"/>
    </row>
    <row r="173" spans="1:2" s="10" customFormat="1" ht="56.25" customHeight="1" x14ac:dyDescent="0.35">
      <c r="A173" s="48" t="s">
        <v>192</v>
      </c>
      <c r="B173" s="49"/>
    </row>
    <row r="174" spans="1:2" s="10" customFormat="1" ht="39.75" customHeight="1" x14ac:dyDescent="0.35">
      <c r="A174" s="48" t="s">
        <v>193</v>
      </c>
      <c r="B174" s="49"/>
    </row>
    <row r="175" spans="1:2" s="10" customFormat="1" ht="22.5" customHeight="1" x14ac:dyDescent="0.35">
      <c r="A175" s="48" t="s">
        <v>194</v>
      </c>
      <c r="B175" s="49"/>
    </row>
    <row r="176" spans="1:2" s="10" customFormat="1" ht="36" customHeight="1" x14ac:dyDescent="0.35">
      <c r="A176" s="48" t="s">
        <v>195</v>
      </c>
      <c r="B176" s="49"/>
    </row>
    <row r="177" spans="1:2" s="10" customFormat="1" ht="38.25" customHeight="1" x14ac:dyDescent="0.35">
      <c r="A177" s="48" t="s">
        <v>331</v>
      </c>
      <c r="B177" s="49"/>
    </row>
    <row r="178" spans="1:2" s="10" customFormat="1" ht="54.75" customHeight="1" x14ac:dyDescent="0.35">
      <c r="A178" s="48" t="s">
        <v>196</v>
      </c>
      <c r="B178" s="49"/>
    </row>
    <row r="179" spans="1:2" s="10" customFormat="1" ht="38.25" customHeight="1" x14ac:dyDescent="0.35">
      <c r="A179" s="48" t="s">
        <v>197</v>
      </c>
      <c r="B179" s="49"/>
    </row>
    <row r="180" spans="1:2" s="10" customFormat="1" ht="20.25" customHeight="1" x14ac:dyDescent="0.35">
      <c r="A180" s="48" t="s">
        <v>198</v>
      </c>
      <c r="B180" s="49"/>
    </row>
    <row r="181" spans="1:2" s="10" customFormat="1" ht="38.25" customHeight="1" x14ac:dyDescent="0.35">
      <c r="A181" s="48" t="s">
        <v>199</v>
      </c>
      <c r="B181" s="49"/>
    </row>
    <row r="182" spans="1:2" s="10" customFormat="1" ht="72" customHeight="1" x14ac:dyDescent="0.35">
      <c r="A182" s="48" t="s">
        <v>200</v>
      </c>
      <c r="B182" s="49"/>
    </row>
    <row r="183" spans="1:2" s="10" customFormat="1" ht="70.5" customHeight="1" x14ac:dyDescent="0.35">
      <c r="A183" s="48" t="s">
        <v>201</v>
      </c>
      <c r="B183" s="49"/>
    </row>
    <row r="184" spans="1:2" s="10" customFormat="1" ht="18" customHeight="1" x14ac:dyDescent="0.35">
      <c r="A184" s="48" t="s">
        <v>202</v>
      </c>
      <c r="B184" s="49"/>
    </row>
    <row r="185" spans="1:2" s="10" customFormat="1" ht="36" customHeight="1" x14ac:dyDescent="0.35">
      <c r="A185" s="48" t="s">
        <v>203</v>
      </c>
      <c r="B185" s="49"/>
    </row>
    <row r="186" spans="1:2" s="10" customFormat="1" ht="16.5" x14ac:dyDescent="0.35">
      <c r="A186" s="48" t="s">
        <v>204</v>
      </c>
      <c r="B186" s="49"/>
    </row>
    <row r="187" spans="1:2" s="10" customFormat="1" ht="16.5" x14ac:dyDescent="0.35">
      <c r="A187" s="48" t="s">
        <v>205</v>
      </c>
      <c r="B187" s="49"/>
    </row>
    <row r="188" spans="1:2" s="10" customFormat="1" ht="16.5" x14ac:dyDescent="0.35">
      <c r="A188" s="48" t="s">
        <v>206</v>
      </c>
      <c r="B188" s="49"/>
    </row>
    <row r="189" spans="1:2" s="10" customFormat="1" ht="16.5" x14ac:dyDescent="0.35">
      <c r="A189" s="48" t="s">
        <v>207</v>
      </c>
      <c r="B189" s="49"/>
    </row>
    <row r="190" spans="1:2" s="10" customFormat="1" ht="16.5" x14ac:dyDescent="0.35">
      <c r="A190" s="48" t="s">
        <v>208</v>
      </c>
      <c r="B190" s="49"/>
    </row>
    <row r="191" spans="1:2" s="10" customFormat="1" ht="16.5" x14ac:dyDescent="0.35">
      <c r="A191" s="48" t="s">
        <v>209</v>
      </c>
      <c r="B191" s="49"/>
    </row>
    <row r="192" spans="1:2" s="10" customFormat="1" ht="16.5" x14ac:dyDescent="0.35">
      <c r="A192" s="48" t="s">
        <v>210</v>
      </c>
      <c r="B192" s="49"/>
    </row>
    <row r="193" spans="1:2" s="10" customFormat="1" ht="19.5" customHeight="1" x14ac:dyDescent="0.35">
      <c r="A193" s="48" t="s">
        <v>211</v>
      </c>
      <c r="B193" s="49"/>
    </row>
    <row r="194" spans="1:2" s="10" customFormat="1" ht="18" customHeight="1" x14ac:dyDescent="0.35">
      <c r="A194" s="48" t="s">
        <v>212</v>
      </c>
      <c r="B194" s="49"/>
    </row>
    <row r="195" spans="1:2" s="10" customFormat="1" ht="49.5" x14ac:dyDescent="0.35">
      <c r="A195" s="48" t="s">
        <v>213</v>
      </c>
      <c r="B195" s="49"/>
    </row>
    <row r="196" spans="1:2" s="10" customFormat="1" ht="57" customHeight="1" x14ac:dyDescent="0.35">
      <c r="A196" s="48" t="s">
        <v>214</v>
      </c>
      <c r="B196" s="49"/>
    </row>
    <row r="197" spans="1:2" s="10" customFormat="1" ht="21" customHeight="1" x14ac:dyDescent="0.35">
      <c r="A197" s="48" t="s">
        <v>215</v>
      </c>
      <c r="B197" s="49"/>
    </row>
    <row r="198" spans="1:2" s="10" customFormat="1" ht="38.25" customHeight="1" x14ac:dyDescent="0.35">
      <c r="A198" s="48" t="s">
        <v>216</v>
      </c>
      <c r="B198" s="49"/>
    </row>
    <row r="199" spans="1:2" s="10" customFormat="1" ht="71.25" customHeight="1" x14ac:dyDescent="0.35">
      <c r="A199" s="48" t="s">
        <v>217</v>
      </c>
      <c r="B199" s="49"/>
    </row>
    <row r="200" spans="1:2" s="10" customFormat="1" ht="37.5" customHeight="1" x14ac:dyDescent="0.35">
      <c r="A200" s="48" t="s">
        <v>218</v>
      </c>
      <c r="B200" s="49"/>
    </row>
    <row r="201" spans="1:2" s="10" customFormat="1" ht="36.75" customHeight="1" x14ac:dyDescent="0.35">
      <c r="A201" s="48" t="s">
        <v>219</v>
      </c>
      <c r="B201" s="49"/>
    </row>
    <row r="202" spans="1:2" s="10" customFormat="1" ht="21" customHeight="1" x14ac:dyDescent="0.35">
      <c r="A202" s="48" t="s">
        <v>220</v>
      </c>
      <c r="B202" s="49"/>
    </row>
    <row r="203" spans="1:2" s="10" customFormat="1" ht="18" customHeight="1" x14ac:dyDescent="0.35">
      <c r="A203" s="48" t="s">
        <v>221</v>
      </c>
      <c r="B203" s="49"/>
    </row>
    <row r="204" spans="1:2" s="10" customFormat="1" ht="16.5" x14ac:dyDescent="0.35">
      <c r="A204" s="50"/>
      <c r="B204" s="51"/>
    </row>
    <row r="205" spans="1:2" s="10" customFormat="1" ht="23.25" customHeight="1" x14ac:dyDescent="0.35">
      <c r="A205" s="56" t="s">
        <v>332</v>
      </c>
      <c r="B205" s="57"/>
    </row>
    <row r="206" spans="1:2" s="10" customFormat="1" ht="20.25" customHeight="1" x14ac:dyDescent="0.35">
      <c r="A206" s="50"/>
      <c r="B206" s="51"/>
    </row>
    <row r="207" spans="1:2" s="10" customFormat="1" ht="16.5" x14ac:dyDescent="0.35">
      <c r="A207" s="58" t="s">
        <v>341</v>
      </c>
      <c r="B207" s="49"/>
    </row>
    <row r="208" spans="1:2" s="10" customFormat="1" ht="69.75" customHeight="1" x14ac:dyDescent="0.35">
      <c r="A208" s="48" t="s">
        <v>313</v>
      </c>
      <c r="B208" s="49"/>
    </row>
    <row r="209" spans="1:2" s="10" customFormat="1" ht="16.5" x14ac:dyDescent="0.35">
      <c r="A209" s="50"/>
      <c r="B209" s="51"/>
    </row>
    <row r="210" spans="1:2" s="10" customFormat="1" ht="16.5" x14ac:dyDescent="0.35">
      <c r="A210" s="58" t="s">
        <v>342</v>
      </c>
      <c r="B210" s="49"/>
    </row>
    <row r="211" spans="1:2" s="10" customFormat="1" ht="141" customHeight="1" x14ac:dyDescent="0.35">
      <c r="A211" s="48" t="s">
        <v>314</v>
      </c>
      <c r="B211" s="49"/>
    </row>
    <row r="212" spans="1:2" s="10" customFormat="1" ht="59.25" customHeight="1" x14ac:dyDescent="0.35">
      <c r="A212" s="48" t="s">
        <v>222</v>
      </c>
      <c r="B212" s="49"/>
    </row>
    <row r="213" spans="1:2" s="10" customFormat="1" ht="37.5" customHeight="1" x14ac:dyDescent="0.35">
      <c r="A213" s="48" t="s">
        <v>223</v>
      </c>
      <c r="B213" s="49"/>
    </row>
    <row r="214" spans="1:2" s="10" customFormat="1" ht="71.25" customHeight="1" x14ac:dyDescent="0.35">
      <c r="A214" s="48" t="s">
        <v>224</v>
      </c>
      <c r="B214" s="49"/>
    </row>
    <row r="215" spans="1:2" s="10" customFormat="1" ht="52.5" customHeight="1" x14ac:dyDescent="0.35">
      <c r="A215" s="48" t="s">
        <v>111</v>
      </c>
      <c r="B215" s="49"/>
    </row>
    <row r="216" spans="1:2" s="10" customFormat="1" ht="39" customHeight="1" x14ac:dyDescent="0.35">
      <c r="A216" s="48" t="s">
        <v>315</v>
      </c>
      <c r="B216" s="49"/>
    </row>
    <row r="217" spans="1:2" s="10" customFormat="1" ht="16.5" x14ac:dyDescent="0.35">
      <c r="A217" s="50"/>
      <c r="B217" s="51"/>
    </row>
    <row r="218" spans="1:2" s="10" customFormat="1" ht="16.5" x14ac:dyDescent="0.35">
      <c r="A218" s="58" t="s">
        <v>225</v>
      </c>
      <c r="B218" s="49"/>
    </row>
    <row r="219" spans="1:2" s="10" customFormat="1" ht="71.25" customHeight="1" x14ac:dyDescent="0.35">
      <c r="A219" s="48" t="s">
        <v>316</v>
      </c>
      <c r="B219" s="49"/>
    </row>
    <row r="220" spans="1:2" s="10" customFormat="1" ht="37.5" customHeight="1" x14ac:dyDescent="0.35">
      <c r="A220" s="48" t="s">
        <v>317</v>
      </c>
      <c r="B220" s="49"/>
    </row>
    <row r="221" spans="1:2" s="10" customFormat="1" ht="104.25" customHeight="1" x14ac:dyDescent="0.35">
      <c r="A221" s="48" t="s">
        <v>318</v>
      </c>
      <c r="B221" s="49"/>
    </row>
    <row r="222" spans="1:2" s="10" customFormat="1" ht="16.5" x14ac:dyDescent="0.35">
      <c r="A222" s="48" t="s">
        <v>319</v>
      </c>
      <c r="B222" s="49"/>
    </row>
    <row r="223" spans="1:2" s="10" customFormat="1" ht="55.5" customHeight="1" x14ac:dyDescent="0.35">
      <c r="A223" s="48" t="s">
        <v>320</v>
      </c>
      <c r="B223" s="49"/>
    </row>
    <row r="224" spans="1:2" s="10" customFormat="1" ht="40.5" customHeight="1" x14ac:dyDescent="0.35">
      <c r="A224" s="48" t="s">
        <v>321</v>
      </c>
      <c r="B224" s="49"/>
    </row>
    <row r="225" spans="1:2" s="10" customFormat="1" ht="37.5" customHeight="1" x14ac:dyDescent="0.35">
      <c r="A225" s="48" t="s">
        <v>322</v>
      </c>
      <c r="B225" s="49"/>
    </row>
    <row r="226" spans="1:2" s="10" customFormat="1" ht="38.25" customHeight="1" x14ac:dyDescent="0.35">
      <c r="A226" s="48" t="s">
        <v>226</v>
      </c>
      <c r="B226" s="49"/>
    </row>
    <row r="227" spans="1:2" s="10" customFormat="1" ht="39" customHeight="1" x14ac:dyDescent="0.35">
      <c r="A227" s="48" t="s">
        <v>227</v>
      </c>
      <c r="B227" s="49"/>
    </row>
    <row r="228" spans="1:2" s="10" customFormat="1" ht="39.75" customHeight="1" x14ac:dyDescent="0.35">
      <c r="A228" s="48" t="s">
        <v>228</v>
      </c>
      <c r="B228" s="49"/>
    </row>
    <row r="229" spans="1:2" s="10" customFormat="1" ht="16.5" x14ac:dyDescent="0.35">
      <c r="A229" s="51"/>
      <c r="B229" s="51"/>
    </row>
    <row r="230" spans="1:2" s="10" customFormat="1" ht="16.5" x14ac:dyDescent="0.35">
      <c r="A230" s="57" t="s">
        <v>229</v>
      </c>
      <c r="B230" s="51"/>
    </row>
    <row r="231" spans="1:2" s="10" customFormat="1" ht="54" customHeight="1" x14ac:dyDescent="0.35">
      <c r="A231" s="48" t="s">
        <v>230</v>
      </c>
      <c r="B231" s="57"/>
    </row>
    <row r="232" spans="1:2" s="10" customFormat="1" ht="20.25" customHeight="1" x14ac:dyDescent="0.35">
      <c r="A232" s="48" t="s">
        <v>231</v>
      </c>
      <c r="B232" s="57"/>
    </row>
    <row r="233" spans="1:2" s="10" customFormat="1" ht="39.75" customHeight="1" x14ac:dyDescent="0.35">
      <c r="A233" s="48" t="s">
        <v>232</v>
      </c>
      <c r="B233" s="57"/>
    </row>
    <row r="234" spans="1:2" s="10" customFormat="1" ht="59.25" customHeight="1" x14ac:dyDescent="0.35">
      <c r="A234" s="48" t="s">
        <v>233</v>
      </c>
      <c r="B234" s="57"/>
    </row>
    <row r="235" spans="1:2" s="10" customFormat="1" ht="55.5" customHeight="1" x14ac:dyDescent="0.35">
      <c r="A235" s="48" t="s">
        <v>234</v>
      </c>
      <c r="B235" s="51"/>
    </row>
    <row r="236" spans="1:2" s="10" customFormat="1" ht="21.75" customHeight="1" x14ac:dyDescent="0.35">
      <c r="A236" s="48" t="s">
        <v>235</v>
      </c>
      <c r="B236" s="51"/>
    </row>
    <row r="237" spans="1:2" s="10" customFormat="1" ht="39" customHeight="1" x14ac:dyDescent="0.35">
      <c r="A237" s="48" t="s">
        <v>276</v>
      </c>
      <c r="B237" s="51"/>
    </row>
    <row r="238" spans="1:2" s="10" customFormat="1" ht="16.5" x14ac:dyDescent="0.35">
      <c r="A238" s="51"/>
      <c r="B238" s="51"/>
    </row>
    <row r="239" spans="1:2" s="10" customFormat="1" ht="17.5" x14ac:dyDescent="0.35">
      <c r="A239" s="11" t="s">
        <v>267</v>
      </c>
      <c r="B239" s="51"/>
    </row>
    <row r="240" spans="1:2" s="10" customFormat="1" ht="17.5" x14ac:dyDescent="0.35">
      <c r="A240" s="11" t="s">
        <v>268</v>
      </c>
      <c r="B240" s="51"/>
    </row>
    <row r="241" spans="1:2" s="10" customFormat="1" ht="17.5" x14ac:dyDescent="0.35">
      <c r="A241" s="11" t="s">
        <v>323</v>
      </c>
      <c r="B241" s="51"/>
    </row>
    <row r="242" spans="1:2" s="10" customFormat="1" ht="17.5" x14ac:dyDescent="0.35">
      <c r="A242" s="11" t="s">
        <v>269</v>
      </c>
      <c r="B242" s="51"/>
    </row>
    <row r="243" spans="1:2" s="10" customFormat="1" ht="17.5" x14ac:dyDescent="0.35">
      <c r="A243" s="11" t="s">
        <v>270</v>
      </c>
      <c r="B243" s="51"/>
    </row>
    <row r="244" spans="1:2" s="10" customFormat="1" ht="16.5" x14ac:dyDescent="0.35">
      <c r="A244" s="51"/>
      <c r="B244" s="51"/>
    </row>
    <row r="245" spans="1:2" s="12" customFormat="1" ht="98.25" customHeight="1" x14ac:dyDescent="0.35">
      <c r="A245" s="48" t="s">
        <v>324</v>
      </c>
      <c r="B245" s="48"/>
    </row>
    <row r="246" spans="1:2" ht="18" x14ac:dyDescent="0.35">
      <c r="A246" s="6"/>
      <c r="B246" s="13"/>
    </row>
    <row r="247" spans="1:2" ht="18" x14ac:dyDescent="0.35">
      <c r="A247" s="6"/>
      <c r="B247" s="13"/>
    </row>
    <row r="248" spans="1:2" ht="18" x14ac:dyDescent="0.35">
      <c r="A248" s="6"/>
      <c r="B248" s="13"/>
    </row>
    <row r="249" spans="1:2" x14ac:dyDescent="0.35">
      <c r="A249" s="13"/>
    </row>
  </sheetData>
  <mergeCells count="8">
    <mergeCell ref="A1:B1"/>
    <mergeCell ref="A6:B6"/>
    <mergeCell ref="A7:B7"/>
    <mergeCell ref="A3:B3"/>
    <mergeCell ref="A32:B32"/>
    <mergeCell ref="A31:B31"/>
    <mergeCell ref="A8:B8"/>
    <mergeCell ref="A2:B2"/>
  </mergeCells>
  <hyperlinks>
    <hyperlink ref="A239" location="'Информационная карта'!A1" display="Приложение № 1 «Информационная карта открытого конкурентного отбора»" xr:uid="{6DA85B7F-6115-4113-9AD2-246B3F0FA719}"/>
    <hyperlink ref="A242" location="'Резиденты РФ (за искл.физ.лиц)'!A1" display="Приложение № 5 «Перечень документов, предоставляемых Участником»" xr:uid="{95DE1585-28BF-4B4A-8EB7-75583CEB8C05}"/>
    <hyperlink ref="A245" location="_ftnref1" display="_ftnref1" xr:uid="{249CD77F-66CF-41C7-BF6E-CFE7F2E61DA0}"/>
  </hyperlinks>
  <pageMargins left="0.98425196850393704" right="0.59055118110236227" top="0.78740157480314965" bottom="0.78740157480314965" header="0" footer="0"/>
  <pageSetup paperSize="9" scale="57" fitToHeight="0" orientation="portrait" r:id="rId1"/>
  <headerFooter differentFirst="1">
    <oddFooter>Страница  &amp;P из &amp;N</oddFooter>
  </headerFooter>
  <rowBreaks count="5" manualBreakCount="5">
    <brk id="6" max="16383" man="1"/>
    <brk id="29" max="16383" man="1"/>
    <brk id="66" max="16383" man="1"/>
    <brk id="102" max="1" man="1"/>
    <brk id="12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EE06D-68F6-4F44-AF11-2D3274EE4806}">
  <sheetPr>
    <pageSetUpPr fitToPage="1"/>
  </sheetPr>
  <dimension ref="A1:C64"/>
  <sheetViews>
    <sheetView tabSelected="1" view="pageBreakPreview" zoomScale="85" zoomScaleNormal="100" zoomScaleSheetLayoutView="85" workbookViewId="0">
      <selection activeCell="O51" sqref="O51"/>
    </sheetView>
  </sheetViews>
  <sheetFormatPr defaultColWidth="9.1796875" defaultRowHeight="15.5" x14ac:dyDescent="0.35"/>
  <cols>
    <col min="1" max="1" width="9.26953125" style="17" customWidth="1"/>
    <col min="2" max="2" width="50.54296875" style="9" customWidth="1"/>
    <col min="3" max="3" width="108.6328125" style="9" customWidth="1"/>
    <col min="4" max="16384" width="9.1796875" style="9"/>
  </cols>
  <sheetData>
    <row r="1" spans="1:3" ht="47.5" customHeight="1" x14ac:dyDescent="0.4">
      <c r="A1" s="23"/>
      <c r="B1" s="24"/>
      <c r="C1" s="25" t="s">
        <v>386</v>
      </c>
    </row>
    <row r="2" spans="1:3" ht="17" x14ac:dyDescent="0.4">
      <c r="A2" s="23"/>
      <c r="B2" s="24"/>
      <c r="C2" s="24"/>
    </row>
    <row r="3" spans="1:3" ht="16.5" x14ac:dyDescent="0.35">
      <c r="A3" s="70" t="s">
        <v>38</v>
      </c>
      <c r="B3" s="70"/>
      <c r="C3" s="70"/>
    </row>
    <row r="4" spans="1:3" ht="17" x14ac:dyDescent="0.4">
      <c r="A4" s="23"/>
      <c r="B4" s="24"/>
      <c r="C4" s="24"/>
    </row>
    <row r="5" spans="1:3" ht="38.25" customHeight="1" x14ac:dyDescent="0.35">
      <c r="A5" s="71" t="s">
        <v>236</v>
      </c>
      <c r="B5" s="72"/>
      <c r="C5" s="72"/>
    </row>
    <row r="6" spans="1:3" ht="17" x14ac:dyDescent="0.4">
      <c r="A6" s="23"/>
      <c r="B6" s="24"/>
      <c r="C6" s="24"/>
    </row>
    <row r="7" spans="1:3" ht="16.5" x14ac:dyDescent="0.35">
      <c r="A7" s="26" t="s">
        <v>4</v>
      </c>
      <c r="B7" s="26" t="s">
        <v>5</v>
      </c>
      <c r="C7" s="26" t="s">
        <v>6</v>
      </c>
    </row>
    <row r="8" spans="1:3" ht="16.5" x14ac:dyDescent="0.35">
      <c r="A8" s="76" t="s">
        <v>67</v>
      </c>
      <c r="B8" s="73" t="s">
        <v>70</v>
      </c>
      <c r="C8" s="74"/>
    </row>
    <row r="9" spans="1:3" ht="16.5" x14ac:dyDescent="0.35">
      <c r="A9" s="77"/>
      <c r="B9" s="27" t="s">
        <v>7</v>
      </c>
      <c r="C9" s="28" t="s">
        <v>8</v>
      </c>
    </row>
    <row r="10" spans="1:3" ht="16.5" x14ac:dyDescent="0.35">
      <c r="A10" s="77"/>
      <c r="B10" s="27" t="s">
        <v>77</v>
      </c>
      <c r="C10" s="29" t="s">
        <v>112</v>
      </c>
    </row>
    <row r="11" spans="1:3" ht="16.5" x14ac:dyDescent="0.35">
      <c r="A11" s="77"/>
      <c r="B11" s="27" t="s">
        <v>9</v>
      </c>
      <c r="C11" s="29" t="s">
        <v>119</v>
      </c>
    </row>
    <row r="12" spans="1:3" ht="16.5" x14ac:dyDescent="0.35">
      <c r="A12" s="77"/>
      <c r="B12" s="73" t="s">
        <v>71</v>
      </c>
      <c r="C12" s="74"/>
    </row>
    <row r="13" spans="1:3" ht="16.5" x14ac:dyDescent="0.35">
      <c r="A13" s="77"/>
      <c r="B13" s="27" t="s">
        <v>7</v>
      </c>
      <c r="C13" s="28" t="s">
        <v>8</v>
      </c>
    </row>
    <row r="14" spans="1:3" ht="18" customHeight="1" x14ac:dyDescent="0.35">
      <c r="A14" s="77"/>
      <c r="B14" s="27" t="s">
        <v>77</v>
      </c>
      <c r="C14" s="29" t="s">
        <v>112</v>
      </c>
    </row>
    <row r="15" spans="1:3" ht="16.5" x14ac:dyDescent="0.35">
      <c r="A15" s="77"/>
      <c r="B15" s="27" t="s">
        <v>9</v>
      </c>
      <c r="C15" s="29" t="s">
        <v>119</v>
      </c>
    </row>
    <row r="16" spans="1:3" ht="16.5" x14ac:dyDescent="0.35">
      <c r="A16" s="77"/>
      <c r="B16" s="27" t="s">
        <v>271</v>
      </c>
      <c r="C16" s="30" t="s">
        <v>368</v>
      </c>
    </row>
    <row r="17" spans="1:3" ht="16.5" x14ac:dyDescent="0.35">
      <c r="A17" s="77"/>
      <c r="B17" s="27" t="s">
        <v>10</v>
      </c>
      <c r="C17" s="30" t="s">
        <v>369</v>
      </c>
    </row>
    <row r="18" spans="1:3" ht="16.5" x14ac:dyDescent="0.35">
      <c r="A18" s="77"/>
      <c r="B18" s="78" t="s">
        <v>11</v>
      </c>
      <c r="C18" s="31" t="s">
        <v>370</v>
      </c>
    </row>
    <row r="19" spans="1:3" ht="15.75" customHeight="1" x14ac:dyDescent="0.35">
      <c r="A19" s="77"/>
      <c r="B19" s="79"/>
      <c r="C19" s="31" t="s">
        <v>118</v>
      </c>
    </row>
    <row r="20" spans="1:3" ht="16.5" x14ac:dyDescent="0.35">
      <c r="A20" s="75" t="s">
        <v>12</v>
      </c>
      <c r="B20" s="75"/>
      <c r="C20" s="75"/>
    </row>
    <row r="21" spans="1:3" ht="16.5" x14ac:dyDescent="0.35">
      <c r="A21" s="26" t="s">
        <v>42</v>
      </c>
      <c r="B21" s="28" t="s">
        <v>237</v>
      </c>
      <c r="C21" s="28" t="s">
        <v>106</v>
      </c>
    </row>
    <row r="22" spans="1:3" ht="24.75" customHeight="1" x14ac:dyDescent="0.35">
      <c r="A22" s="26" t="s">
        <v>41</v>
      </c>
      <c r="B22" s="28" t="s">
        <v>238</v>
      </c>
      <c r="C22" s="32">
        <v>9</v>
      </c>
    </row>
    <row r="23" spans="1:3" ht="71.150000000000006" customHeight="1" x14ac:dyDescent="0.35">
      <c r="A23" s="26" t="s">
        <v>43</v>
      </c>
      <c r="B23" s="28" t="s">
        <v>272</v>
      </c>
      <c r="C23" s="28" t="s">
        <v>371</v>
      </c>
    </row>
    <row r="24" spans="1:3" ht="37" customHeight="1" x14ac:dyDescent="0.35">
      <c r="A24" s="26" t="s">
        <v>44</v>
      </c>
      <c r="B24" s="28" t="s">
        <v>239</v>
      </c>
      <c r="C24" s="28" t="s">
        <v>371</v>
      </c>
    </row>
    <row r="25" spans="1:3" ht="44.15" customHeight="1" x14ac:dyDescent="0.35">
      <c r="A25" s="33" t="s">
        <v>45</v>
      </c>
      <c r="B25" s="34" t="s">
        <v>108</v>
      </c>
      <c r="C25" s="35" t="s">
        <v>240</v>
      </c>
    </row>
    <row r="26" spans="1:3" ht="33" x14ac:dyDescent="0.35">
      <c r="A26" s="33" t="s">
        <v>46</v>
      </c>
      <c r="B26" s="34" t="s">
        <v>75</v>
      </c>
      <c r="C26" s="35" t="s">
        <v>240</v>
      </c>
    </row>
    <row r="27" spans="1:3" ht="16.5" x14ac:dyDescent="0.35">
      <c r="A27" s="26" t="s">
        <v>47</v>
      </c>
      <c r="B27" s="28" t="s">
        <v>13</v>
      </c>
      <c r="C27" s="28" t="s">
        <v>117</v>
      </c>
    </row>
    <row r="28" spans="1:3" ht="29.5" customHeight="1" x14ac:dyDescent="0.35">
      <c r="A28" s="77" t="s">
        <v>48</v>
      </c>
      <c r="B28" s="80" t="s">
        <v>380</v>
      </c>
      <c r="C28" s="28" t="s">
        <v>372</v>
      </c>
    </row>
    <row r="29" spans="1:3" ht="29.5" customHeight="1" x14ac:dyDescent="0.35">
      <c r="A29" s="77"/>
      <c r="B29" s="80"/>
      <c r="C29" s="28" t="s">
        <v>373</v>
      </c>
    </row>
    <row r="30" spans="1:3" ht="31.5" customHeight="1" x14ac:dyDescent="0.35">
      <c r="A30" s="77"/>
      <c r="B30" s="80"/>
      <c r="C30" s="36" t="s">
        <v>374</v>
      </c>
    </row>
    <row r="31" spans="1:3" ht="92.25" customHeight="1" x14ac:dyDescent="0.35">
      <c r="A31" s="26" t="s">
        <v>49</v>
      </c>
      <c r="B31" s="28" t="s">
        <v>278</v>
      </c>
      <c r="C31" s="37" t="s">
        <v>375</v>
      </c>
    </row>
    <row r="32" spans="1:3" ht="33" x14ac:dyDescent="0.35">
      <c r="A32" s="26" t="s">
        <v>50</v>
      </c>
      <c r="B32" s="28" t="s">
        <v>121</v>
      </c>
      <c r="C32" s="35" t="s">
        <v>241</v>
      </c>
    </row>
    <row r="33" spans="1:3" ht="72.75" customHeight="1" x14ac:dyDescent="0.35">
      <c r="A33" s="26" t="s">
        <v>51</v>
      </c>
      <c r="B33" s="28" t="s">
        <v>242</v>
      </c>
      <c r="C33" s="28" t="s">
        <v>243</v>
      </c>
    </row>
    <row r="34" spans="1:3" ht="33" x14ac:dyDescent="0.35">
      <c r="A34" s="26" t="s">
        <v>52</v>
      </c>
      <c r="B34" s="28" t="s">
        <v>120</v>
      </c>
      <c r="C34" s="28" t="s">
        <v>240</v>
      </c>
    </row>
    <row r="35" spans="1:3" ht="16.5" x14ac:dyDescent="0.35">
      <c r="A35" s="75" t="s">
        <v>14</v>
      </c>
      <c r="B35" s="75"/>
      <c r="C35" s="75"/>
    </row>
    <row r="36" spans="1:3" ht="39.75" customHeight="1" x14ac:dyDescent="0.35">
      <c r="A36" s="26" t="s">
        <v>53</v>
      </c>
      <c r="B36" s="28" t="s">
        <v>107</v>
      </c>
      <c r="C36" s="28" t="s">
        <v>122</v>
      </c>
    </row>
    <row r="37" spans="1:3" ht="66" x14ac:dyDescent="0.35">
      <c r="A37" s="75" t="s">
        <v>54</v>
      </c>
      <c r="B37" s="28" t="s">
        <v>113</v>
      </c>
      <c r="C37" s="28" t="s">
        <v>244</v>
      </c>
    </row>
    <row r="38" spans="1:3" ht="80.150000000000006" customHeight="1" x14ac:dyDescent="0.35">
      <c r="A38" s="75"/>
      <c r="B38" s="28" t="s">
        <v>40</v>
      </c>
      <c r="C38" s="28" t="s">
        <v>244</v>
      </c>
    </row>
    <row r="39" spans="1:3" ht="55" customHeight="1" x14ac:dyDescent="0.35">
      <c r="A39" s="75"/>
      <c r="B39" s="28" t="s">
        <v>39</v>
      </c>
      <c r="C39" s="28" t="s">
        <v>244</v>
      </c>
    </row>
    <row r="40" spans="1:3" ht="59.15" customHeight="1" x14ac:dyDescent="0.35">
      <c r="A40" s="26" t="s">
        <v>55</v>
      </c>
      <c r="B40" s="28" t="s">
        <v>15</v>
      </c>
      <c r="C40" s="28" t="s">
        <v>244</v>
      </c>
    </row>
    <row r="41" spans="1:3" ht="23.15" customHeight="1" x14ac:dyDescent="0.35">
      <c r="A41" s="75" t="s">
        <v>16</v>
      </c>
      <c r="B41" s="75"/>
      <c r="C41" s="75"/>
    </row>
    <row r="42" spans="1:3" ht="39.65" customHeight="1" x14ac:dyDescent="0.35">
      <c r="A42" s="76" t="s">
        <v>56</v>
      </c>
      <c r="B42" s="28" t="s">
        <v>103</v>
      </c>
      <c r="C42" s="28" t="s">
        <v>123</v>
      </c>
    </row>
    <row r="43" spans="1:3" ht="49.5" x14ac:dyDescent="0.35">
      <c r="A43" s="77"/>
      <c r="B43" s="28" t="s">
        <v>104</v>
      </c>
      <c r="C43" s="32" t="s">
        <v>123</v>
      </c>
    </row>
    <row r="44" spans="1:3" ht="33" x14ac:dyDescent="0.35">
      <c r="A44" s="81"/>
      <c r="B44" s="38" t="s">
        <v>17</v>
      </c>
      <c r="C44" s="32" t="s">
        <v>277</v>
      </c>
    </row>
    <row r="45" spans="1:3" ht="30.5" customHeight="1" x14ac:dyDescent="0.35">
      <c r="A45" s="26" t="s">
        <v>57</v>
      </c>
      <c r="B45" s="28" t="s">
        <v>18</v>
      </c>
      <c r="C45" s="32" t="s">
        <v>123</v>
      </c>
    </row>
    <row r="46" spans="1:3" ht="23.5" customHeight="1" x14ac:dyDescent="0.35">
      <c r="A46" s="75" t="s">
        <v>245</v>
      </c>
      <c r="B46" s="75"/>
      <c r="C46" s="75"/>
    </row>
    <row r="47" spans="1:3" ht="31.5" customHeight="1" x14ac:dyDescent="0.35">
      <c r="A47" s="26" t="s">
        <v>247</v>
      </c>
      <c r="B47" s="28" t="s">
        <v>19</v>
      </c>
      <c r="C47" s="37" t="s">
        <v>246</v>
      </c>
    </row>
    <row r="48" spans="1:3" ht="69" customHeight="1" x14ac:dyDescent="0.35">
      <c r="A48" s="26" t="s">
        <v>58</v>
      </c>
      <c r="B48" s="28" t="s">
        <v>76</v>
      </c>
      <c r="C48" s="32" t="s">
        <v>243</v>
      </c>
    </row>
    <row r="49" spans="1:3" ht="37" customHeight="1" x14ac:dyDescent="0.35">
      <c r="A49" s="26" t="s">
        <v>59</v>
      </c>
      <c r="B49" s="28" t="s">
        <v>20</v>
      </c>
      <c r="C49" s="37" t="s">
        <v>273</v>
      </c>
    </row>
    <row r="50" spans="1:3" ht="49.5" x14ac:dyDescent="0.35">
      <c r="A50" s="33" t="s">
        <v>60</v>
      </c>
      <c r="B50" s="39" t="s">
        <v>248</v>
      </c>
      <c r="C50" s="32" t="s">
        <v>123</v>
      </c>
    </row>
    <row r="51" spans="1:3" ht="298.5" customHeight="1" x14ac:dyDescent="0.35">
      <c r="A51" s="26" t="s">
        <v>61</v>
      </c>
      <c r="B51" s="38" t="s">
        <v>279</v>
      </c>
      <c r="C51" s="32" t="s">
        <v>387</v>
      </c>
    </row>
    <row r="52" spans="1:3" ht="69.75" customHeight="1" x14ac:dyDescent="0.35">
      <c r="A52" s="26" t="s">
        <v>62</v>
      </c>
      <c r="B52" s="28" t="s">
        <v>249</v>
      </c>
      <c r="C52" s="32" t="s">
        <v>123</v>
      </c>
    </row>
    <row r="53" spans="1:3" ht="18.75" customHeight="1" x14ac:dyDescent="0.35">
      <c r="A53" s="75" t="s">
        <v>250</v>
      </c>
      <c r="B53" s="75"/>
      <c r="C53" s="75"/>
    </row>
    <row r="54" spans="1:3" ht="27" customHeight="1" x14ac:dyDescent="0.35">
      <c r="A54" s="75" t="s">
        <v>63</v>
      </c>
      <c r="B54" s="28" t="s">
        <v>36</v>
      </c>
      <c r="C54" s="28" t="s">
        <v>35</v>
      </c>
    </row>
    <row r="55" spans="1:3" ht="29.25" customHeight="1" x14ac:dyDescent="0.35">
      <c r="A55" s="75"/>
      <c r="B55" s="28" t="s">
        <v>79</v>
      </c>
      <c r="C55" s="36" t="s">
        <v>376</v>
      </c>
    </row>
    <row r="56" spans="1:3" ht="30" customHeight="1" x14ac:dyDescent="0.35">
      <c r="A56" s="26" t="s">
        <v>68</v>
      </c>
      <c r="B56" s="28" t="s">
        <v>80</v>
      </c>
      <c r="C56" s="36" t="s">
        <v>378</v>
      </c>
    </row>
    <row r="57" spans="1:3" ht="39.75" customHeight="1" x14ac:dyDescent="0.35">
      <c r="A57" s="26" t="s">
        <v>66</v>
      </c>
      <c r="B57" s="28" t="s">
        <v>21</v>
      </c>
      <c r="C57" s="36" t="s">
        <v>379</v>
      </c>
    </row>
    <row r="58" spans="1:3" ht="36.75" customHeight="1" x14ac:dyDescent="0.35">
      <c r="A58" s="26" t="s">
        <v>65</v>
      </c>
      <c r="B58" s="28" t="s">
        <v>37</v>
      </c>
      <c r="C58" s="36" t="s">
        <v>377</v>
      </c>
    </row>
    <row r="59" spans="1:3" ht="16.5" x14ac:dyDescent="0.35">
      <c r="A59" s="75" t="s">
        <v>81</v>
      </c>
      <c r="B59" s="75"/>
      <c r="C59" s="75"/>
    </row>
    <row r="60" spans="1:3" ht="75.650000000000006" customHeight="1" x14ac:dyDescent="0.35">
      <c r="A60" s="26" t="s">
        <v>64</v>
      </c>
      <c r="B60" s="28" t="s">
        <v>251</v>
      </c>
      <c r="C60" s="39" t="s">
        <v>124</v>
      </c>
    </row>
    <row r="61" spans="1:3" ht="16.5" x14ac:dyDescent="0.35">
      <c r="A61" s="75" t="s">
        <v>252</v>
      </c>
      <c r="B61" s="75"/>
      <c r="C61" s="75"/>
    </row>
    <row r="62" spans="1:3" ht="48" customHeight="1" x14ac:dyDescent="0.35">
      <c r="A62" s="26" t="s">
        <v>64</v>
      </c>
      <c r="B62" s="28" t="s">
        <v>253</v>
      </c>
      <c r="C62" s="39" t="s">
        <v>241</v>
      </c>
    </row>
    <row r="63" spans="1:3" ht="16.5" x14ac:dyDescent="0.35">
      <c r="A63" s="40"/>
      <c r="B63" s="41"/>
      <c r="C63" s="41"/>
    </row>
    <row r="64" spans="1:3" ht="126" customHeight="1" x14ac:dyDescent="0.35">
      <c r="A64" s="42"/>
      <c r="B64" s="41" t="s">
        <v>280</v>
      </c>
      <c r="C64" s="41"/>
    </row>
  </sheetData>
  <mergeCells count="18">
    <mergeCell ref="A61:C61"/>
    <mergeCell ref="B28:B30"/>
    <mergeCell ref="A28:A30"/>
    <mergeCell ref="A53:C53"/>
    <mergeCell ref="A54:A55"/>
    <mergeCell ref="A59:C59"/>
    <mergeCell ref="A35:C35"/>
    <mergeCell ref="A37:A39"/>
    <mergeCell ref="A41:C41"/>
    <mergeCell ref="A46:C46"/>
    <mergeCell ref="A42:A44"/>
    <mergeCell ref="A3:C3"/>
    <mergeCell ref="A5:C5"/>
    <mergeCell ref="B12:C12"/>
    <mergeCell ref="B8:C8"/>
    <mergeCell ref="A20:C20"/>
    <mergeCell ref="A8:A19"/>
    <mergeCell ref="B18:B19"/>
  </mergeCells>
  <hyperlinks>
    <hyperlink ref="C18" r:id="rId1" xr:uid="{32B4DFD5-C854-42E6-899D-6456058AA90E}"/>
    <hyperlink ref="C19" r:id="rId2" xr:uid="{FE20751A-9A21-47DE-9A8C-2581775AC515}"/>
  </hyperlinks>
  <pageMargins left="0" right="0" top="0" bottom="0" header="0" footer="0"/>
  <pageSetup paperSize="9" scale="59"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68352-8598-4D14-AF2F-A0F32752A802}">
  <sheetPr filterMode="1">
    <pageSetUpPr fitToPage="1"/>
  </sheetPr>
  <dimension ref="A1:D52"/>
  <sheetViews>
    <sheetView view="pageBreakPreview" zoomScale="80" zoomScaleNormal="100" zoomScaleSheetLayoutView="80" workbookViewId="0">
      <pane ySplit="3" topLeftCell="A40" activePane="bottomLeft" state="frozen"/>
      <selection pane="bottomLeft" activeCell="C44" sqref="C44"/>
    </sheetView>
  </sheetViews>
  <sheetFormatPr defaultColWidth="9.1796875" defaultRowHeight="16.5" x14ac:dyDescent="0.3"/>
  <cols>
    <col min="1" max="1" width="5.1796875" style="61" customWidth="1"/>
    <col min="2" max="2" width="5.7265625" style="20" customWidth="1"/>
    <col min="3" max="3" width="80.7265625" style="1" customWidth="1"/>
    <col min="4" max="4" width="25" style="1" customWidth="1"/>
    <col min="5" max="16384" width="9.1796875" style="19"/>
  </cols>
  <sheetData>
    <row r="1" spans="1:4" s="18" customFormat="1" ht="40.5" customHeight="1" x14ac:dyDescent="0.35">
      <c r="A1" s="87" t="s">
        <v>385</v>
      </c>
      <c r="B1" s="87"/>
      <c r="C1" s="87"/>
      <c r="D1" s="87"/>
    </row>
    <row r="2" spans="1:4" s="18" customFormat="1" ht="69.75" customHeight="1" x14ac:dyDescent="0.35">
      <c r="A2" s="88" t="s">
        <v>364</v>
      </c>
      <c r="B2" s="84"/>
      <c r="C2" s="84"/>
      <c r="D2" s="84"/>
    </row>
    <row r="3" spans="1:4" ht="64.5" customHeight="1" x14ac:dyDescent="0.3">
      <c r="A3" s="26" t="s">
        <v>0</v>
      </c>
      <c r="B3" s="26" t="s">
        <v>4</v>
      </c>
      <c r="C3" s="26" t="s">
        <v>362</v>
      </c>
      <c r="D3" s="26" t="s">
        <v>96</v>
      </c>
    </row>
    <row r="4" spans="1:4" ht="108.75" customHeight="1" x14ac:dyDescent="0.3">
      <c r="A4" s="36">
        <v>1</v>
      </c>
      <c r="B4" s="36">
        <v>1</v>
      </c>
      <c r="C4" s="32" t="s">
        <v>254</v>
      </c>
      <c r="D4" s="26" t="s">
        <v>22</v>
      </c>
    </row>
    <row r="5" spans="1:4" ht="22.5" customHeight="1" x14ac:dyDescent="0.3">
      <c r="A5" s="36">
        <v>2</v>
      </c>
      <c r="B5" s="36">
        <v>2</v>
      </c>
      <c r="C5" s="32" t="s">
        <v>1</v>
      </c>
      <c r="D5" s="26" t="s">
        <v>22</v>
      </c>
    </row>
    <row r="6" spans="1:4" ht="73.5" customHeight="1" x14ac:dyDescent="0.3">
      <c r="A6" s="36">
        <v>3</v>
      </c>
      <c r="B6" s="36">
        <v>3</v>
      </c>
      <c r="C6" s="32" t="s">
        <v>255</v>
      </c>
      <c r="D6" s="26" t="s">
        <v>22</v>
      </c>
    </row>
    <row r="7" spans="1:4" ht="33" hidden="1" customHeight="1" x14ac:dyDescent="0.3">
      <c r="A7" s="16">
        <v>4</v>
      </c>
      <c r="B7" s="16"/>
      <c r="C7" s="3" t="s">
        <v>95</v>
      </c>
      <c r="D7" s="4" t="s">
        <v>23</v>
      </c>
    </row>
    <row r="8" spans="1:4" ht="69.75" hidden="1" customHeight="1" x14ac:dyDescent="0.3">
      <c r="A8" s="16">
        <v>5</v>
      </c>
      <c r="B8" s="16"/>
      <c r="C8" s="3" t="s">
        <v>114</v>
      </c>
      <c r="D8" s="4" t="s">
        <v>23</v>
      </c>
    </row>
    <row r="9" spans="1:4" ht="57.75" customHeight="1" x14ac:dyDescent="0.3">
      <c r="A9" s="36">
        <v>6</v>
      </c>
      <c r="B9" s="36">
        <v>4</v>
      </c>
      <c r="C9" s="32" t="s">
        <v>82</v>
      </c>
      <c r="D9" s="26" t="s">
        <v>22</v>
      </c>
    </row>
    <row r="10" spans="1:4" ht="87.75" customHeight="1" x14ac:dyDescent="0.3">
      <c r="A10" s="36">
        <v>7</v>
      </c>
      <c r="B10" s="36">
        <v>5</v>
      </c>
      <c r="C10" s="32" t="s">
        <v>256</v>
      </c>
      <c r="D10" s="26" t="s">
        <v>22</v>
      </c>
    </row>
    <row r="11" spans="1:4" ht="19.5" customHeight="1" x14ac:dyDescent="0.3">
      <c r="A11" s="36">
        <v>8</v>
      </c>
      <c r="B11" s="36">
        <v>6</v>
      </c>
      <c r="C11" s="32" t="s">
        <v>72</v>
      </c>
      <c r="D11" s="26" t="s">
        <v>22</v>
      </c>
    </row>
    <row r="12" spans="1:4" ht="20.25" customHeight="1" x14ac:dyDescent="0.3">
      <c r="A12" s="36">
        <v>9</v>
      </c>
      <c r="B12" s="36">
        <v>7</v>
      </c>
      <c r="C12" s="32" t="s">
        <v>24</v>
      </c>
      <c r="D12" s="26" t="s">
        <v>22</v>
      </c>
    </row>
    <row r="13" spans="1:4" ht="141" customHeight="1" x14ac:dyDescent="0.3">
      <c r="A13" s="36">
        <v>10</v>
      </c>
      <c r="B13" s="36">
        <v>8</v>
      </c>
      <c r="C13" s="32" t="s">
        <v>346</v>
      </c>
      <c r="D13" s="26" t="s">
        <v>22</v>
      </c>
    </row>
    <row r="14" spans="1:4" ht="90" customHeight="1" x14ac:dyDescent="0.3">
      <c r="A14" s="36">
        <v>11</v>
      </c>
      <c r="B14" s="36">
        <v>9</v>
      </c>
      <c r="C14" s="32" t="s">
        <v>347</v>
      </c>
      <c r="D14" s="26" t="s">
        <v>22</v>
      </c>
    </row>
    <row r="15" spans="1:4" ht="80.25" customHeight="1" x14ac:dyDescent="0.3">
      <c r="A15" s="36">
        <v>12</v>
      </c>
      <c r="B15" s="36">
        <v>10</v>
      </c>
      <c r="C15" s="32" t="s">
        <v>348</v>
      </c>
      <c r="D15" s="26" t="s">
        <v>22</v>
      </c>
    </row>
    <row r="16" spans="1:4" ht="128.25" customHeight="1" x14ac:dyDescent="0.3">
      <c r="A16" s="36">
        <v>13</v>
      </c>
      <c r="B16" s="36">
        <v>11</v>
      </c>
      <c r="C16" s="32" t="s">
        <v>349</v>
      </c>
      <c r="D16" s="26" t="s">
        <v>22</v>
      </c>
    </row>
    <row r="17" spans="1:4" ht="66" customHeight="1" x14ac:dyDescent="0.3">
      <c r="A17" s="36">
        <v>14</v>
      </c>
      <c r="B17" s="36">
        <v>12</v>
      </c>
      <c r="C17" s="32" t="s">
        <v>350</v>
      </c>
      <c r="D17" s="26" t="s">
        <v>22</v>
      </c>
    </row>
    <row r="18" spans="1:4" ht="90.75" customHeight="1" x14ac:dyDescent="0.3">
      <c r="A18" s="36">
        <v>15</v>
      </c>
      <c r="B18" s="36">
        <v>13</v>
      </c>
      <c r="C18" s="32" t="s">
        <v>351</v>
      </c>
      <c r="D18" s="26" t="s">
        <v>22</v>
      </c>
    </row>
    <row r="19" spans="1:4" ht="45" customHeight="1" x14ac:dyDescent="0.3">
      <c r="A19" s="36">
        <v>16</v>
      </c>
      <c r="B19" s="36">
        <v>14</v>
      </c>
      <c r="C19" s="32" t="s">
        <v>352</v>
      </c>
      <c r="D19" s="26" t="s">
        <v>22</v>
      </c>
    </row>
    <row r="20" spans="1:4" ht="165" customHeight="1" x14ac:dyDescent="0.3">
      <c r="A20" s="36">
        <v>17</v>
      </c>
      <c r="B20" s="36">
        <v>15</v>
      </c>
      <c r="C20" s="32" t="s">
        <v>353</v>
      </c>
      <c r="D20" s="26" t="s">
        <v>22</v>
      </c>
    </row>
    <row r="21" spans="1:4" ht="30.65" customHeight="1" x14ac:dyDescent="0.3">
      <c r="A21" s="36">
        <v>18</v>
      </c>
      <c r="B21" s="36">
        <v>16</v>
      </c>
      <c r="C21" s="32" t="s">
        <v>73</v>
      </c>
      <c r="D21" s="26" t="s">
        <v>22</v>
      </c>
    </row>
    <row r="22" spans="1:4" ht="40.5" customHeight="1" x14ac:dyDescent="0.3">
      <c r="A22" s="36">
        <v>19</v>
      </c>
      <c r="B22" s="36">
        <v>17</v>
      </c>
      <c r="C22" s="32" t="s">
        <v>25</v>
      </c>
      <c r="D22" s="26" t="s">
        <v>22</v>
      </c>
    </row>
    <row r="23" spans="1:4" ht="74.25" customHeight="1" x14ac:dyDescent="0.3">
      <c r="A23" s="36">
        <v>20</v>
      </c>
      <c r="B23" s="36">
        <v>18</v>
      </c>
      <c r="C23" s="32" t="s">
        <v>115</v>
      </c>
      <c r="D23" s="26" t="s">
        <v>22</v>
      </c>
    </row>
    <row r="24" spans="1:4" ht="53.25" customHeight="1" x14ac:dyDescent="0.3">
      <c r="A24" s="36">
        <v>21</v>
      </c>
      <c r="B24" s="36">
        <v>19</v>
      </c>
      <c r="C24" s="32" t="s">
        <v>26</v>
      </c>
      <c r="D24" s="26" t="s">
        <v>22</v>
      </c>
    </row>
    <row r="25" spans="1:4" ht="19" hidden="1" customHeight="1" x14ac:dyDescent="0.3">
      <c r="A25" s="16">
        <v>22</v>
      </c>
      <c r="B25" s="16"/>
      <c r="C25" s="3" t="s">
        <v>3</v>
      </c>
      <c r="D25" s="4" t="s">
        <v>23</v>
      </c>
    </row>
    <row r="26" spans="1:4" ht="39.65" customHeight="1" x14ac:dyDescent="0.3">
      <c r="A26" s="36">
        <v>23</v>
      </c>
      <c r="B26" s="36">
        <v>20</v>
      </c>
      <c r="C26" s="32" t="s">
        <v>354</v>
      </c>
      <c r="D26" s="26" t="s">
        <v>22</v>
      </c>
    </row>
    <row r="27" spans="1:4" ht="30.75" customHeight="1" x14ac:dyDescent="0.3">
      <c r="A27" s="36">
        <v>24</v>
      </c>
      <c r="B27" s="36">
        <v>21</v>
      </c>
      <c r="C27" s="32" t="s">
        <v>355</v>
      </c>
      <c r="D27" s="26" t="s">
        <v>22</v>
      </c>
    </row>
    <row r="28" spans="1:4" ht="34.5" customHeight="1" x14ac:dyDescent="0.3">
      <c r="A28" s="36">
        <v>25</v>
      </c>
      <c r="B28" s="36">
        <v>22</v>
      </c>
      <c r="C28" s="32" t="s">
        <v>356</v>
      </c>
      <c r="D28" s="26" t="s">
        <v>22</v>
      </c>
    </row>
    <row r="29" spans="1:4" ht="39.65" customHeight="1" x14ac:dyDescent="0.3">
      <c r="A29" s="36">
        <v>26</v>
      </c>
      <c r="B29" s="36">
        <v>23</v>
      </c>
      <c r="C29" s="32" t="s">
        <v>89</v>
      </c>
      <c r="D29" s="26" t="s">
        <v>22</v>
      </c>
    </row>
    <row r="30" spans="1:4" ht="39.65" customHeight="1" x14ac:dyDescent="0.3">
      <c r="A30" s="36">
        <v>27</v>
      </c>
      <c r="B30" s="36">
        <v>24</v>
      </c>
      <c r="C30" s="32" t="s">
        <v>90</v>
      </c>
      <c r="D30" s="26" t="s">
        <v>22</v>
      </c>
    </row>
    <row r="31" spans="1:4" ht="39.65" customHeight="1" x14ac:dyDescent="0.3">
      <c r="A31" s="36">
        <v>28</v>
      </c>
      <c r="B31" s="36">
        <v>25</v>
      </c>
      <c r="C31" s="32" t="s">
        <v>105</v>
      </c>
      <c r="D31" s="26" t="s">
        <v>22</v>
      </c>
    </row>
    <row r="32" spans="1:4" ht="39.65" customHeight="1" x14ac:dyDescent="0.3">
      <c r="A32" s="36">
        <v>29</v>
      </c>
      <c r="B32" s="36">
        <v>26</v>
      </c>
      <c r="C32" s="32" t="s">
        <v>91</v>
      </c>
      <c r="D32" s="26" t="s">
        <v>22</v>
      </c>
    </row>
    <row r="33" spans="1:4" ht="34.5" customHeight="1" x14ac:dyDescent="0.3">
      <c r="A33" s="36">
        <v>30</v>
      </c>
      <c r="B33" s="36">
        <v>27</v>
      </c>
      <c r="C33" s="32" t="s">
        <v>92</v>
      </c>
      <c r="D33" s="26" t="s">
        <v>22</v>
      </c>
    </row>
    <row r="34" spans="1:4" ht="54" customHeight="1" x14ac:dyDescent="0.3">
      <c r="A34" s="36">
        <v>31</v>
      </c>
      <c r="B34" s="36">
        <v>28</v>
      </c>
      <c r="C34" s="32" t="s">
        <v>125</v>
      </c>
      <c r="D34" s="26" t="s">
        <v>22</v>
      </c>
    </row>
    <row r="35" spans="1:4" ht="39.65" customHeight="1" x14ac:dyDescent="0.3">
      <c r="A35" s="36">
        <v>32</v>
      </c>
      <c r="B35" s="36">
        <v>29</v>
      </c>
      <c r="C35" s="32" t="s">
        <v>93</v>
      </c>
      <c r="D35" s="26" t="s">
        <v>22</v>
      </c>
    </row>
    <row r="36" spans="1:4" ht="39.65" customHeight="1" x14ac:dyDescent="0.3">
      <c r="A36" s="36">
        <v>33</v>
      </c>
      <c r="B36" s="36">
        <v>30</v>
      </c>
      <c r="C36" s="32" t="s">
        <v>97</v>
      </c>
      <c r="D36" s="26" t="s">
        <v>22</v>
      </c>
    </row>
    <row r="37" spans="1:4" ht="39.65" customHeight="1" x14ac:dyDescent="0.3">
      <c r="A37" s="36">
        <v>34</v>
      </c>
      <c r="B37" s="36">
        <v>31</v>
      </c>
      <c r="C37" s="32" t="s">
        <v>357</v>
      </c>
      <c r="D37" s="26" t="s">
        <v>22</v>
      </c>
    </row>
    <row r="38" spans="1:4" ht="39.65" customHeight="1" x14ac:dyDescent="0.3">
      <c r="A38" s="36">
        <v>35</v>
      </c>
      <c r="B38" s="36">
        <v>32</v>
      </c>
      <c r="C38" s="32" t="s">
        <v>98</v>
      </c>
      <c r="D38" s="26" t="s">
        <v>22</v>
      </c>
    </row>
    <row r="39" spans="1:4" ht="39.65" customHeight="1" x14ac:dyDescent="0.3">
      <c r="A39" s="36">
        <v>36</v>
      </c>
      <c r="B39" s="36">
        <v>33</v>
      </c>
      <c r="C39" s="32" t="s">
        <v>94</v>
      </c>
      <c r="D39" s="26" t="s">
        <v>22</v>
      </c>
    </row>
    <row r="40" spans="1:4" ht="39.65" customHeight="1" x14ac:dyDescent="0.3">
      <c r="A40" s="36">
        <v>37</v>
      </c>
      <c r="B40" s="36">
        <v>34</v>
      </c>
      <c r="C40" s="32" t="s">
        <v>358</v>
      </c>
      <c r="D40" s="26" t="s">
        <v>22</v>
      </c>
    </row>
    <row r="41" spans="1:4" ht="42" hidden="1" customHeight="1" x14ac:dyDescent="0.3">
      <c r="A41" s="91">
        <v>38</v>
      </c>
      <c r="B41" s="91">
        <v>35</v>
      </c>
      <c r="C41" s="14" t="s">
        <v>257</v>
      </c>
      <c r="D41" s="89" t="s">
        <v>23</v>
      </c>
    </row>
    <row r="42" spans="1:4" ht="15.5" hidden="1" x14ac:dyDescent="0.3">
      <c r="A42" s="92"/>
      <c r="B42" s="92"/>
      <c r="C42" s="15" t="str">
        <f>'Информационная карта'!C50</f>
        <v>Не установлены</v>
      </c>
      <c r="D42" s="90"/>
    </row>
    <row r="43" spans="1:4" ht="32.25" customHeight="1" x14ac:dyDescent="0.3">
      <c r="A43" s="93">
        <v>39</v>
      </c>
      <c r="B43" s="93">
        <v>35</v>
      </c>
      <c r="C43" s="35" t="s">
        <v>258</v>
      </c>
      <c r="D43" s="95" t="s">
        <v>381</v>
      </c>
    </row>
    <row r="44" spans="1:4" ht="364" customHeight="1" x14ac:dyDescent="0.3">
      <c r="A44" s="94"/>
      <c r="B44" s="94"/>
      <c r="C44" s="59" t="str">
        <f>'Информационная карта'!C51</f>
        <v>1. Копии договоров оказания услуг по подготовке и печати годовых отчетов и/или экологических отчетов для компаний, основным видом деятельности которых является деятельность в соответствии с ОКВЭД 2: 06; 19; 20; 35; 52.10.21; 52.10.22; 49.50.11; 49.50.21; 50.20.12; 50.20.13; 50.20.22; 49.50.12; 49.50.22; 46.71 за период с 2018 года по настоящее время с приложением документов, подтверждающих их исполнение (УПД, ТТН, ТН и пр.);
Представленные копии договоров должны содержать информацию о предмете договора, а также информацию позволяющую однозначно идентифицировать принадлежность к критерию оценки, установленному в Приложении №5
2. Портфолио автора/ов фотографических и видео произведений в тематике согласно предмета Конкурентного отбора с указанием контактных данных (имя и фамилия, номер телефона, адрес электронной почты) в соответствии с Федеральным законом от 27.07.2006 № 152-ФЗ «О персональных данных» с приложением копий наградных листов за участие во Всероссийских фотоконкурсах и фестивалях или выдержки из фотоальбома и авторского фотопроекта, посвященных особо охраняемым природным территориям России (при наличии);
3. Копия действующего сертификата соответствия ГОСТ Р ИСО 14001-2016 / ISO 14001:2015 / декларации о соответствии ГОСТ Р ИСО 14001-2016 / декларации о соответствии ISO 14001:2015;
4. Копия действующего сертификата соответствия ГОСТ Р ИСО 45001-2020 / ISO 45001:2018</v>
      </c>
      <c r="D44" s="96"/>
    </row>
    <row r="45" spans="1:4" ht="43.5" customHeight="1" x14ac:dyDescent="0.3">
      <c r="A45" s="82" t="s">
        <v>359</v>
      </c>
      <c r="B45" s="83"/>
      <c r="C45" s="84"/>
      <c r="D45" s="85"/>
    </row>
    <row r="46" spans="1:4" ht="20.25" customHeight="1" x14ac:dyDescent="0.3">
      <c r="A46" s="36">
        <v>40</v>
      </c>
      <c r="B46" s="36">
        <v>36</v>
      </c>
      <c r="C46" s="32" t="s">
        <v>27</v>
      </c>
      <c r="D46" s="26" t="s">
        <v>22</v>
      </c>
    </row>
    <row r="47" spans="1:4" ht="18.75" customHeight="1" x14ac:dyDescent="0.3">
      <c r="A47" s="36">
        <v>41</v>
      </c>
      <c r="B47" s="36">
        <v>37</v>
      </c>
      <c r="C47" s="32" t="s">
        <v>2</v>
      </c>
      <c r="D47" s="26" t="s">
        <v>22</v>
      </c>
    </row>
    <row r="48" spans="1:4" ht="19.5" customHeight="1" x14ac:dyDescent="0.3">
      <c r="A48" s="36">
        <v>42</v>
      </c>
      <c r="B48" s="36">
        <v>38</v>
      </c>
      <c r="C48" s="32" t="s">
        <v>28</v>
      </c>
      <c r="D48" s="26" t="s">
        <v>22</v>
      </c>
    </row>
    <row r="49" spans="1:4" ht="39.75" customHeight="1" x14ac:dyDescent="0.3">
      <c r="A49" s="36">
        <v>43</v>
      </c>
      <c r="B49" s="36">
        <v>39</v>
      </c>
      <c r="C49" s="32" t="s">
        <v>29</v>
      </c>
      <c r="D49" s="26" t="s">
        <v>22</v>
      </c>
    </row>
    <row r="50" spans="1:4" ht="65.5" customHeight="1" x14ac:dyDescent="0.3">
      <c r="A50" s="86" t="s">
        <v>382</v>
      </c>
      <c r="B50" s="86"/>
      <c r="C50" s="86"/>
      <c r="D50" s="86"/>
    </row>
    <row r="51" spans="1:4" ht="148.5" customHeight="1" x14ac:dyDescent="0.3">
      <c r="A51" s="86" t="s">
        <v>361</v>
      </c>
      <c r="B51" s="86"/>
      <c r="C51" s="86"/>
      <c r="D51" s="86"/>
    </row>
    <row r="52" spans="1:4" ht="151.5" customHeight="1" x14ac:dyDescent="0.3">
      <c r="A52" s="86" t="s">
        <v>360</v>
      </c>
      <c r="B52" s="86"/>
      <c r="C52" s="86"/>
      <c r="D52" s="86"/>
    </row>
  </sheetData>
  <autoFilter ref="A3:D52" xr:uid="{B4FF93F9-98A0-434B-B047-92AB2868C51E}">
    <filterColumn colId="3">
      <filters blank="1">
        <filter val="Да"/>
        <filter val="Предоставление Участниками прочих документов, предусмотренных _x000a_п. 1.1.23., является добровольным. Документы, предусмотренные _x000a_п. 1.1.23., используются для целей оценки Заявок в соответствии с Приложением _x000a_№ 5"/>
      </filters>
    </filterColumn>
  </autoFilter>
  <mergeCells count="12">
    <mergeCell ref="A45:D45"/>
    <mergeCell ref="A52:D52"/>
    <mergeCell ref="A1:D1"/>
    <mergeCell ref="A2:D2"/>
    <mergeCell ref="D41:D42"/>
    <mergeCell ref="A41:A42"/>
    <mergeCell ref="B41:B42"/>
    <mergeCell ref="B43:B44"/>
    <mergeCell ref="A43:A44"/>
    <mergeCell ref="D43:D44"/>
    <mergeCell ref="A51:D51"/>
    <mergeCell ref="A50:D50"/>
  </mergeCells>
  <pageMargins left="0" right="0" top="0" bottom="0" header="0" footer="0"/>
  <pageSetup paperSize="9" scale="8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8AEFE38-19DA-4604-8D58-1A65D1584AE2}">
          <x14:formula1>
            <xm:f>Лист1!$A$1:$A$2</xm:f>
          </x14:formula1>
          <xm:sqref>D4:D41 D46:D49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D37"/>
  <sheetViews>
    <sheetView view="pageBreakPreview" zoomScale="80" zoomScaleNormal="100" zoomScaleSheetLayoutView="80" workbookViewId="0">
      <pane ySplit="3" topLeftCell="A22" activePane="bottomLeft" state="frozen"/>
      <selection pane="bottomLeft" activeCell="C28" sqref="C28"/>
    </sheetView>
  </sheetViews>
  <sheetFormatPr defaultColWidth="9.1796875" defaultRowHeight="15.5" x14ac:dyDescent="0.35"/>
  <cols>
    <col min="1" max="1" width="5.54296875" style="22" customWidth="1"/>
    <col min="2" max="2" width="5.7265625" style="22" customWidth="1"/>
    <col min="3" max="3" width="80.7265625" style="5" customWidth="1"/>
    <col min="4" max="4" width="25.7265625" style="5" customWidth="1"/>
    <col min="5" max="16384" width="9.1796875" style="8"/>
  </cols>
  <sheetData>
    <row r="1" spans="1:4" s="21" customFormat="1" ht="50.25" customHeight="1" x14ac:dyDescent="0.35">
      <c r="A1" s="87" t="s">
        <v>385</v>
      </c>
      <c r="B1" s="87"/>
      <c r="C1" s="87"/>
      <c r="D1" s="87"/>
    </row>
    <row r="2" spans="1:4" s="21" customFormat="1" ht="56.25" customHeight="1" x14ac:dyDescent="0.35">
      <c r="A2" s="88" t="s">
        <v>365</v>
      </c>
      <c r="B2" s="84"/>
      <c r="C2" s="84"/>
      <c r="D2" s="84"/>
    </row>
    <row r="3" spans="1:4" ht="67.5" customHeight="1" x14ac:dyDescent="0.35">
      <c r="A3" s="26" t="s">
        <v>0</v>
      </c>
      <c r="B3" s="26" t="s">
        <v>4</v>
      </c>
      <c r="C3" s="26" t="s">
        <v>363</v>
      </c>
      <c r="D3" s="26" t="s">
        <v>96</v>
      </c>
    </row>
    <row r="4" spans="1:4" ht="31" hidden="1" x14ac:dyDescent="0.35">
      <c r="A4" s="16">
        <v>1</v>
      </c>
      <c r="B4" s="16"/>
      <c r="C4" s="3" t="s">
        <v>99</v>
      </c>
      <c r="D4" s="4" t="s">
        <v>23</v>
      </c>
    </row>
    <row r="5" spans="1:4" ht="74.25" customHeight="1" x14ac:dyDescent="0.35">
      <c r="A5" s="36">
        <v>2</v>
      </c>
      <c r="B5" s="36">
        <v>1</v>
      </c>
      <c r="C5" s="32" t="s">
        <v>30</v>
      </c>
      <c r="D5" s="26" t="s">
        <v>22</v>
      </c>
    </row>
    <row r="6" spans="1:4" ht="85.5" hidden="1" customHeight="1" x14ac:dyDescent="0.35">
      <c r="A6" s="16">
        <v>3</v>
      </c>
      <c r="B6" s="16"/>
      <c r="C6" s="3" t="s">
        <v>83</v>
      </c>
      <c r="D6" s="4" t="s">
        <v>23</v>
      </c>
    </row>
    <row r="7" spans="1:4" ht="88.5" customHeight="1" x14ac:dyDescent="0.35">
      <c r="A7" s="36">
        <v>4</v>
      </c>
      <c r="B7" s="36">
        <v>2</v>
      </c>
      <c r="C7" s="60" t="s">
        <v>256</v>
      </c>
      <c r="D7" s="26" t="s">
        <v>22</v>
      </c>
    </row>
    <row r="8" spans="1:4" ht="43" customHeight="1" x14ac:dyDescent="0.35">
      <c r="A8" s="36">
        <v>5</v>
      </c>
      <c r="B8" s="36">
        <v>3</v>
      </c>
      <c r="C8" s="32" t="s">
        <v>28</v>
      </c>
      <c r="D8" s="26" t="s">
        <v>22</v>
      </c>
    </row>
    <row r="9" spans="1:4" ht="62.15" customHeight="1" x14ac:dyDescent="0.35">
      <c r="A9" s="36">
        <v>6</v>
      </c>
      <c r="B9" s="36">
        <v>4</v>
      </c>
      <c r="C9" s="32" t="s">
        <v>116</v>
      </c>
      <c r="D9" s="26" t="s">
        <v>22</v>
      </c>
    </row>
    <row r="10" spans="1:4" ht="18.75" hidden="1" customHeight="1" x14ac:dyDescent="0.35">
      <c r="A10" s="16">
        <v>7</v>
      </c>
      <c r="B10" s="16"/>
      <c r="C10" s="3" t="s">
        <v>3</v>
      </c>
      <c r="D10" s="4" t="s">
        <v>23</v>
      </c>
    </row>
    <row r="11" spans="1:4" ht="31.5" customHeight="1" x14ac:dyDescent="0.35">
      <c r="A11" s="36">
        <v>8</v>
      </c>
      <c r="B11" s="36">
        <v>5</v>
      </c>
      <c r="C11" s="32" t="s">
        <v>354</v>
      </c>
      <c r="D11" s="26" t="s">
        <v>22</v>
      </c>
    </row>
    <row r="12" spans="1:4" ht="31.5" customHeight="1" x14ac:dyDescent="0.35">
      <c r="A12" s="36">
        <v>9</v>
      </c>
      <c r="B12" s="36">
        <v>6</v>
      </c>
      <c r="C12" s="32" t="s">
        <v>355</v>
      </c>
      <c r="D12" s="26" t="s">
        <v>22</v>
      </c>
    </row>
    <row r="13" spans="1:4" ht="31.5" customHeight="1" x14ac:dyDescent="0.35">
      <c r="A13" s="36">
        <v>10</v>
      </c>
      <c r="B13" s="36">
        <v>7</v>
      </c>
      <c r="C13" s="32" t="s">
        <v>356</v>
      </c>
      <c r="D13" s="26" t="s">
        <v>22</v>
      </c>
    </row>
    <row r="14" spans="1:4" ht="31.5" customHeight="1" x14ac:dyDescent="0.35">
      <c r="A14" s="36">
        <v>11</v>
      </c>
      <c r="B14" s="36">
        <v>8</v>
      </c>
      <c r="C14" s="32" t="s">
        <v>89</v>
      </c>
      <c r="D14" s="26" t="s">
        <v>22</v>
      </c>
    </row>
    <row r="15" spans="1:4" ht="40.5" customHeight="1" x14ac:dyDescent="0.35">
      <c r="A15" s="36">
        <v>12</v>
      </c>
      <c r="B15" s="36">
        <v>9</v>
      </c>
      <c r="C15" s="32" t="s">
        <v>90</v>
      </c>
      <c r="D15" s="26" t="s">
        <v>22</v>
      </c>
    </row>
    <row r="16" spans="1:4" ht="33" customHeight="1" x14ac:dyDescent="0.35">
      <c r="A16" s="36">
        <v>13</v>
      </c>
      <c r="B16" s="36">
        <v>10</v>
      </c>
      <c r="C16" s="32" t="s">
        <v>105</v>
      </c>
      <c r="D16" s="26" t="s">
        <v>22</v>
      </c>
    </row>
    <row r="17" spans="1:4" ht="38.5" customHeight="1" x14ac:dyDescent="0.35">
      <c r="A17" s="36">
        <v>14</v>
      </c>
      <c r="B17" s="36">
        <v>11</v>
      </c>
      <c r="C17" s="32" t="s">
        <v>91</v>
      </c>
      <c r="D17" s="26" t="s">
        <v>22</v>
      </c>
    </row>
    <row r="18" spans="1:4" ht="37" customHeight="1" x14ac:dyDescent="0.35">
      <c r="A18" s="36">
        <v>15</v>
      </c>
      <c r="B18" s="36">
        <v>12</v>
      </c>
      <c r="C18" s="32" t="s">
        <v>92</v>
      </c>
      <c r="D18" s="26" t="s">
        <v>22</v>
      </c>
    </row>
    <row r="19" spans="1:4" ht="56.15" customHeight="1" x14ac:dyDescent="0.35">
      <c r="A19" s="36">
        <v>16</v>
      </c>
      <c r="B19" s="36">
        <v>13</v>
      </c>
      <c r="C19" s="32" t="s">
        <v>125</v>
      </c>
      <c r="D19" s="26" t="s">
        <v>22</v>
      </c>
    </row>
    <row r="20" spans="1:4" ht="39" customHeight="1" x14ac:dyDescent="0.35">
      <c r="A20" s="36">
        <v>17</v>
      </c>
      <c r="B20" s="36">
        <v>14</v>
      </c>
      <c r="C20" s="32" t="s">
        <v>93</v>
      </c>
      <c r="D20" s="26" t="s">
        <v>22</v>
      </c>
    </row>
    <row r="21" spans="1:4" ht="39.65" customHeight="1" x14ac:dyDescent="0.35">
      <c r="A21" s="36">
        <v>18</v>
      </c>
      <c r="B21" s="36">
        <v>15</v>
      </c>
      <c r="C21" s="32" t="s">
        <v>97</v>
      </c>
      <c r="D21" s="26" t="s">
        <v>22</v>
      </c>
    </row>
    <row r="22" spans="1:4" ht="40.5" customHeight="1" x14ac:dyDescent="0.35">
      <c r="A22" s="36">
        <v>19</v>
      </c>
      <c r="B22" s="36">
        <v>16</v>
      </c>
      <c r="C22" s="32" t="s">
        <v>357</v>
      </c>
      <c r="D22" s="26" t="s">
        <v>22</v>
      </c>
    </row>
    <row r="23" spans="1:4" ht="41.15" customHeight="1" x14ac:dyDescent="0.35">
      <c r="A23" s="36">
        <v>20</v>
      </c>
      <c r="B23" s="36">
        <v>17</v>
      </c>
      <c r="C23" s="32" t="s">
        <v>98</v>
      </c>
      <c r="D23" s="26" t="s">
        <v>22</v>
      </c>
    </row>
    <row r="24" spans="1:4" ht="36" customHeight="1" x14ac:dyDescent="0.35">
      <c r="A24" s="36">
        <v>21</v>
      </c>
      <c r="B24" s="36">
        <v>18</v>
      </c>
      <c r="C24" s="32" t="s">
        <v>94</v>
      </c>
      <c r="D24" s="26" t="s">
        <v>22</v>
      </c>
    </row>
    <row r="25" spans="1:4" ht="36" customHeight="1" x14ac:dyDescent="0.35">
      <c r="A25" s="36">
        <v>22</v>
      </c>
      <c r="B25" s="36">
        <v>19</v>
      </c>
      <c r="C25" s="32" t="s">
        <v>358</v>
      </c>
      <c r="D25" s="26" t="s">
        <v>22</v>
      </c>
    </row>
    <row r="26" spans="1:4" ht="35.5" hidden="1" customHeight="1" x14ac:dyDescent="0.35">
      <c r="A26" s="97">
        <v>23</v>
      </c>
      <c r="B26" s="91">
        <v>20</v>
      </c>
      <c r="C26" s="14" t="s">
        <v>259</v>
      </c>
      <c r="D26" s="89" t="s">
        <v>23</v>
      </c>
    </row>
    <row r="27" spans="1:4" hidden="1" x14ac:dyDescent="0.35">
      <c r="A27" s="98"/>
      <c r="B27" s="92"/>
      <c r="C27" s="15" t="str">
        <f>'Информационная карта'!C50</f>
        <v>Не установлены</v>
      </c>
      <c r="D27" s="101"/>
    </row>
    <row r="28" spans="1:4" ht="26.25" customHeight="1" x14ac:dyDescent="0.35">
      <c r="A28" s="102">
        <v>24</v>
      </c>
      <c r="B28" s="102">
        <v>20</v>
      </c>
      <c r="C28" s="35" t="s">
        <v>260</v>
      </c>
      <c r="D28" s="104" t="s">
        <v>383</v>
      </c>
    </row>
    <row r="29" spans="1:4" ht="361" customHeight="1" x14ac:dyDescent="0.35">
      <c r="A29" s="103"/>
      <c r="B29" s="103"/>
      <c r="C29" s="59" t="str">
        <f>'Информационная карта'!C51</f>
        <v>1. Копии договоров оказания услуг по подготовке и печати годовых отчетов и/или экологических отчетов для компаний, основным видом деятельности которых является деятельность в соответствии с ОКВЭД 2: 06; 19; 20; 35; 52.10.21; 52.10.22; 49.50.11; 49.50.21; 50.20.12; 50.20.13; 50.20.22; 49.50.12; 49.50.22; 46.71 за период с 2018 года по настоящее время с приложением документов, подтверждающих их исполнение (УПД, ТТН, ТН и пр.);
Представленные копии договоров должны содержать информацию о предмете договора, а также информацию позволяющую однозначно идентифицировать принадлежность к критерию оценки, установленному в Приложении №5
2. Портфолио автора/ов фотографических и видео произведений в тематике согласно предмета Конкурентного отбора с указанием контактных данных (имя и фамилия, номер телефона, адрес электронной почты) в соответствии с Федеральным законом от 27.07.2006 № 152-ФЗ «О персональных данных» с приложением копий наградных листов за участие во Всероссийских фотоконкурсах и фестивалях или выдержки из фотоальбома и авторского фотопроекта, посвященных особо охраняемым природным территориям России (при наличии);
3. Копия действующего сертификата соответствия ГОСТ Р ИСО 14001-2016 / ISO 14001:2015 / декларации о соответствии ГОСТ Р ИСО 14001-2016 / декларации о соответствии ISO 14001:2015;
4. Копия действующего сертификата соответствия ГОСТ Р ИСО 45001-2020 / ISO 45001:2018</v>
      </c>
      <c r="D29" s="105"/>
    </row>
    <row r="30" spans="1:4" ht="39" customHeight="1" x14ac:dyDescent="0.35">
      <c r="A30" s="99" t="s">
        <v>359</v>
      </c>
      <c r="B30" s="84"/>
      <c r="C30" s="84"/>
      <c r="D30" s="100"/>
    </row>
    <row r="31" spans="1:4" ht="22.5" customHeight="1" x14ac:dyDescent="0.35">
      <c r="A31" s="36">
        <v>25</v>
      </c>
      <c r="B31" s="36">
        <v>21</v>
      </c>
      <c r="C31" s="32" t="s">
        <v>31</v>
      </c>
      <c r="D31" s="26" t="s">
        <v>22</v>
      </c>
    </row>
    <row r="32" spans="1:4" ht="39.75" customHeight="1" x14ac:dyDescent="0.35">
      <c r="A32" s="36">
        <v>26</v>
      </c>
      <c r="B32" s="36">
        <v>22</v>
      </c>
      <c r="C32" s="32" t="s">
        <v>32</v>
      </c>
      <c r="D32" s="26" t="s">
        <v>22</v>
      </c>
    </row>
    <row r="33" spans="1:4" ht="31.5" customHeight="1" x14ac:dyDescent="0.35">
      <c r="A33" s="36">
        <v>27</v>
      </c>
      <c r="B33" s="36">
        <v>23</v>
      </c>
      <c r="C33" s="32" t="s">
        <v>28</v>
      </c>
      <c r="D33" s="26" t="s">
        <v>22</v>
      </c>
    </row>
    <row r="34" spans="1:4" ht="35.25" customHeight="1" x14ac:dyDescent="0.35">
      <c r="A34" s="36">
        <v>28</v>
      </c>
      <c r="B34" s="36">
        <v>24</v>
      </c>
      <c r="C34" s="32" t="s">
        <v>90</v>
      </c>
      <c r="D34" s="26" t="s">
        <v>22</v>
      </c>
    </row>
    <row r="35" spans="1:4" ht="61.5" customHeight="1" x14ac:dyDescent="0.35">
      <c r="A35" s="106" t="s">
        <v>382</v>
      </c>
      <c r="B35" s="106"/>
      <c r="C35" s="106"/>
      <c r="D35" s="106"/>
    </row>
    <row r="36" spans="1:4" ht="137.25" customHeight="1" x14ac:dyDescent="0.35">
      <c r="A36" s="106" t="s">
        <v>361</v>
      </c>
      <c r="B36" s="106"/>
      <c r="C36" s="106"/>
      <c r="D36" s="106"/>
    </row>
    <row r="37" spans="1:4" ht="135" customHeight="1" x14ac:dyDescent="0.35">
      <c r="A37" s="86" t="s">
        <v>360</v>
      </c>
      <c r="B37" s="86"/>
      <c r="C37" s="86"/>
      <c r="D37" s="86"/>
    </row>
  </sheetData>
  <autoFilter ref="A3:D37" xr:uid="{16F76C43-149D-4333-94B4-D8642D371064}">
    <filterColumn colId="3">
      <filters blank="1">
        <filter val="Да"/>
        <filter val="Предоставление Участниками прочих документов, предусмотренных _x000a_п. 1.1.23., является добровольным. Документы, предусмотренные _x000a_п. 1.1.23., используются для целей оценки Заявок в соответствии с Приложением _x000a_№ 5"/>
      </filters>
    </filterColumn>
  </autoFilter>
  <mergeCells count="12">
    <mergeCell ref="A1:D1"/>
    <mergeCell ref="A37:D37"/>
    <mergeCell ref="A26:A27"/>
    <mergeCell ref="B26:B27"/>
    <mergeCell ref="A30:D30"/>
    <mergeCell ref="A2:D2"/>
    <mergeCell ref="D26:D27"/>
    <mergeCell ref="A28:A29"/>
    <mergeCell ref="B28:B29"/>
    <mergeCell ref="D28:D29"/>
    <mergeCell ref="A36:D36"/>
    <mergeCell ref="A35:D35"/>
  </mergeCells>
  <pageMargins left="0" right="0" top="0" bottom="0" header="0" footer="0"/>
  <pageSetup paperSize="9" scale="85"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CBEACA0-539C-40F4-8435-77A408E4F48E}">
          <x14:formula1>
            <xm:f>Лист1!$A$1:$A$2</xm:f>
          </x14:formula1>
          <xm:sqref>D4:D26 D31:D34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CFA9C-9848-455E-82AF-DAF45A00CFB4}">
  <sheetPr filterMode="1">
    <pageSetUpPr fitToPage="1"/>
  </sheetPr>
  <dimension ref="A1:D32"/>
  <sheetViews>
    <sheetView view="pageBreakPreview" zoomScale="80" zoomScaleNormal="100" zoomScaleSheetLayoutView="80" workbookViewId="0">
      <pane ySplit="3" topLeftCell="A22" activePane="bottomLeft" state="frozen"/>
      <selection pane="bottomLeft" activeCell="C22" sqref="C22"/>
    </sheetView>
  </sheetViews>
  <sheetFormatPr defaultColWidth="9.1796875" defaultRowHeight="15.5" x14ac:dyDescent="0.35"/>
  <cols>
    <col min="1" max="1" width="4.54296875" style="22" customWidth="1"/>
    <col min="2" max="2" width="5.7265625" style="22" customWidth="1"/>
    <col min="3" max="3" width="80.7265625" style="5" customWidth="1"/>
    <col min="4" max="4" width="25.7265625" style="5" customWidth="1"/>
    <col min="5" max="16384" width="9.1796875" style="8"/>
  </cols>
  <sheetData>
    <row r="1" spans="1:4" s="21" customFormat="1" ht="42" customHeight="1" x14ac:dyDescent="0.35">
      <c r="A1" s="87" t="s">
        <v>385</v>
      </c>
      <c r="B1" s="87"/>
      <c r="C1" s="87"/>
      <c r="D1" s="87"/>
    </row>
    <row r="2" spans="1:4" s="21" customFormat="1" ht="72.75" customHeight="1" x14ac:dyDescent="0.35">
      <c r="A2" s="88" t="s">
        <v>366</v>
      </c>
      <c r="B2" s="84"/>
      <c r="C2" s="84"/>
      <c r="D2" s="84"/>
    </row>
    <row r="3" spans="1:4" ht="68.25" customHeight="1" x14ac:dyDescent="0.35">
      <c r="A3" s="26" t="s">
        <v>0</v>
      </c>
      <c r="B3" s="26" t="s">
        <v>4</v>
      </c>
      <c r="C3" s="26" t="s">
        <v>363</v>
      </c>
      <c r="D3" s="26" t="s">
        <v>96</v>
      </c>
    </row>
    <row r="4" spans="1:4" ht="36.65" customHeight="1" x14ac:dyDescent="0.35">
      <c r="A4" s="36">
        <v>1</v>
      </c>
      <c r="B4" s="36">
        <v>1</v>
      </c>
      <c r="C4" s="32" t="s">
        <v>33</v>
      </c>
      <c r="D4" s="26" t="s">
        <v>22</v>
      </c>
    </row>
    <row r="5" spans="1:4" ht="63" customHeight="1" x14ac:dyDescent="0.35">
      <c r="A5" s="36">
        <v>2</v>
      </c>
      <c r="B5" s="36">
        <v>2</v>
      </c>
      <c r="C5" s="32" t="s">
        <v>261</v>
      </c>
      <c r="D5" s="26" t="s">
        <v>22</v>
      </c>
    </row>
    <row r="6" spans="1:4" ht="31" hidden="1" x14ac:dyDescent="0.35">
      <c r="A6" s="16">
        <v>3</v>
      </c>
      <c r="B6" s="16"/>
      <c r="C6" s="3" t="s">
        <v>100</v>
      </c>
      <c r="D6" s="4" t="s">
        <v>23</v>
      </c>
    </row>
    <row r="7" spans="1:4" ht="47.15" customHeight="1" x14ac:dyDescent="0.35">
      <c r="A7" s="36">
        <v>4</v>
      </c>
      <c r="B7" s="36">
        <v>3</v>
      </c>
      <c r="C7" s="32" t="s">
        <v>101</v>
      </c>
      <c r="D7" s="26" t="s">
        <v>22</v>
      </c>
    </row>
    <row r="8" spans="1:4" ht="113.25" customHeight="1" x14ac:dyDescent="0.35">
      <c r="A8" s="36">
        <v>5</v>
      </c>
      <c r="B8" s="36">
        <v>4</v>
      </c>
      <c r="C8" s="32" t="s">
        <v>262</v>
      </c>
      <c r="D8" s="26" t="s">
        <v>22</v>
      </c>
    </row>
    <row r="9" spans="1:4" ht="46" customHeight="1" x14ac:dyDescent="0.35">
      <c r="A9" s="36">
        <v>6</v>
      </c>
      <c r="B9" s="36">
        <v>5</v>
      </c>
      <c r="C9" s="32" t="s">
        <v>34</v>
      </c>
      <c r="D9" s="26" t="s">
        <v>22</v>
      </c>
    </row>
    <row r="10" spans="1:4" ht="57" customHeight="1" x14ac:dyDescent="0.35">
      <c r="A10" s="36">
        <v>7</v>
      </c>
      <c r="B10" s="36">
        <v>6</v>
      </c>
      <c r="C10" s="32" t="s">
        <v>263</v>
      </c>
      <c r="D10" s="26" t="s">
        <v>22</v>
      </c>
    </row>
    <row r="11" spans="1:4" hidden="1" x14ac:dyDescent="0.35">
      <c r="A11" s="16">
        <v>8</v>
      </c>
      <c r="B11" s="16"/>
      <c r="C11" s="3" t="s">
        <v>3</v>
      </c>
      <c r="D11" s="4" t="s">
        <v>23</v>
      </c>
    </row>
    <row r="12" spans="1:4" ht="38.5" customHeight="1" x14ac:dyDescent="0.35">
      <c r="A12" s="36">
        <v>9</v>
      </c>
      <c r="B12" s="36">
        <v>7</v>
      </c>
      <c r="C12" s="32" t="s">
        <v>354</v>
      </c>
      <c r="D12" s="26" t="s">
        <v>22</v>
      </c>
    </row>
    <row r="13" spans="1:4" ht="37" customHeight="1" x14ac:dyDescent="0.35">
      <c r="A13" s="36">
        <v>10</v>
      </c>
      <c r="B13" s="36">
        <v>8</v>
      </c>
      <c r="C13" s="32" t="s">
        <v>355</v>
      </c>
      <c r="D13" s="26" t="s">
        <v>22</v>
      </c>
    </row>
    <row r="14" spans="1:4" ht="39.65" customHeight="1" x14ac:dyDescent="0.35">
      <c r="A14" s="36">
        <v>11</v>
      </c>
      <c r="B14" s="36">
        <v>9</v>
      </c>
      <c r="C14" s="32" t="s">
        <v>356</v>
      </c>
      <c r="D14" s="26" t="s">
        <v>22</v>
      </c>
    </row>
    <row r="15" spans="1:4" ht="42" customHeight="1" x14ac:dyDescent="0.35">
      <c r="A15" s="36">
        <v>12</v>
      </c>
      <c r="B15" s="36">
        <v>10</v>
      </c>
      <c r="C15" s="32" t="s">
        <v>89</v>
      </c>
      <c r="D15" s="26" t="s">
        <v>22</v>
      </c>
    </row>
    <row r="16" spans="1:4" ht="30.65" customHeight="1" x14ac:dyDescent="0.35">
      <c r="A16" s="36">
        <v>13</v>
      </c>
      <c r="B16" s="36">
        <v>11</v>
      </c>
      <c r="C16" s="32" t="s">
        <v>105</v>
      </c>
      <c r="D16" s="26" t="s">
        <v>22</v>
      </c>
    </row>
    <row r="17" spans="1:4" ht="42" customHeight="1" x14ac:dyDescent="0.35">
      <c r="A17" s="36">
        <v>14</v>
      </c>
      <c r="B17" s="36">
        <v>12</v>
      </c>
      <c r="C17" s="32" t="s">
        <v>91</v>
      </c>
      <c r="D17" s="26" t="s">
        <v>22</v>
      </c>
    </row>
    <row r="18" spans="1:4" ht="42" customHeight="1" x14ac:dyDescent="0.35">
      <c r="A18" s="36">
        <v>15</v>
      </c>
      <c r="B18" s="36">
        <v>13</v>
      </c>
      <c r="C18" s="32" t="s">
        <v>92</v>
      </c>
      <c r="D18" s="26" t="s">
        <v>22</v>
      </c>
    </row>
    <row r="19" spans="1:4" ht="61.5" customHeight="1" x14ac:dyDescent="0.35">
      <c r="A19" s="36">
        <v>16</v>
      </c>
      <c r="B19" s="36">
        <v>14</v>
      </c>
      <c r="C19" s="32" t="s">
        <v>125</v>
      </c>
      <c r="D19" s="26" t="s">
        <v>22</v>
      </c>
    </row>
    <row r="20" spans="1:4" ht="39.65" customHeight="1" x14ac:dyDescent="0.35">
      <c r="A20" s="36">
        <v>17</v>
      </c>
      <c r="B20" s="36">
        <v>15</v>
      </c>
      <c r="C20" s="32" t="s">
        <v>93</v>
      </c>
      <c r="D20" s="26" t="s">
        <v>22</v>
      </c>
    </row>
    <row r="21" spans="1:4" ht="38.5" customHeight="1" x14ac:dyDescent="0.35">
      <c r="A21" s="36">
        <v>18</v>
      </c>
      <c r="B21" s="36">
        <v>16</v>
      </c>
      <c r="C21" s="32" t="s">
        <v>97</v>
      </c>
      <c r="D21" s="26" t="s">
        <v>22</v>
      </c>
    </row>
    <row r="22" spans="1:4" ht="40" customHeight="1" x14ac:dyDescent="0.35">
      <c r="A22" s="36">
        <v>19</v>
      </c>
      <c r="B22" s="36">
        <v>17</v>
      </c>
      <c r="C22" s="32" t="s">
        <v>357</v>
      </c>
      <c r="D22" s="26" t="s">
        <v>22</v>
      </c>
    </row>
    <row r="23" spans="1:4" ht="44.15" customHeight="1" x14ac:dyDescent="0.35">
      <c r="A23" s="36">
        <v>20</v>
      </c>
      <c r="B23" s="36">
        <v>18</v>
      </c>
      <c r="C23" s="32" t="s">
        <v>98</v>
      </c>
      <c r="D23" s="26" t="s">
        <v>22</v>
      </c>
    </row>
    <row r="24" spans="1:4" ht="46" customHeight="1" x14ac:dyDescent="0.35">
      <c r="A24" s="36">
        <v>21</v>
      </c>
      <c r="B24" s="36">
        <v>19</v>
      </c>
      <c r="C24" s="32" t="s">
        <v>94</v>
      </c>
      <c r="D24" s="26" t="s">
        <v>22</v>
      </c>
    </row>
    <row r="25" spans="1:4" s="19" customFormat="1" ht="46.5" customHeight="1" x14ac:dyDescent="0.3">
      <c r="A25" s="36">
        <v>22</v>
      </c>
      <c r="B25" s="36">
        <v>20</v>
      </c>
      <c r="C25" s="32" t="s">
        <v>358</v>
      </c>
      <c r="D25" s="26" t="s">
        <v>22</v>
      </c>
    </row>
    <row r="26" spans="1:4" ht="39.65" hidden="1" customHeight="1" x14ac:dyDescent="0.35">
      <c r="A26" s="97">
        <v>23</v>
      </c>
      <c r="B26" s="91">
        <v>20</v>
      </c>
      <c r="C26" s="14" t="s">
        <v>78</v>
      </c>
      <c r="D26" s="89" t="s">
        <v>23</v>
      </c>
    </row>
    <row r="27" spans="1:4" ht="22.5" hidden="1" customHeight="1" x14ac:dyDescent="0.35">
      <c r="A27" s="98"/>
      <c r="B27" s="92"/>
      <c r="C27" s="15" t="str">
        <f>'Информационная карта'!C50</f>
        <v>Не установлены</v>
      </c>
      <c r="D27" s="90"/>
    </row>
    <row r="28" spans="1:4" ht="30" customHeight="1" x14ac:dyDescent="0.35">
      <c r="A28" s="93">
        <v>24</v>
      </c>
      <c r="B28" s="102">
        <v>21</v>
      </c>
      <c r="C28" s="35" t="s">
        <v>259</v>
      </c>
      <c r="D28" s="104" t="s">
        <v>384</v>
      </c>
    </row>
    <row r="29" spans="1:4" ht="367" customHeight="1" x14ac:dyDescent="0.35">
      <c r="A29" s="107"/>
      <c r="B29" s="103"/>
      <c r="C29" s="59" t="str">
        <f>'Информационная карта'!C51</f>
        <v>1. Копии договоров оказания услуг по подготовке и печати годовых отчетов и/или экологических отчетов для компаний, основным видом деятельности которых является деятельность в соответствии с ОКВЭД 2: 06; 19; 20; 35; 52.10.21; 52.10.22; 49.50.11; 49.50.21; 50.20.12; 50.20.13; 50.20.22; 49.50.12; 49.50.22; 46.71 за период с 2018 года по настоящее время с приложением документов, подтверждающих их исполнение (УПД, ТТН, ТН и пр.);
Представленные копии договоров должны содержать информацию о предмете договора, а также информацию позволяющую однозначно идентифицировать принадлежность к критерию оценки, установленному в Приложении №5
2. Портфолио автора/ов фотографических и видео произведений в тематике согласно предмета Конкурентного отбора с указанием контактных данных (имя и фамилия, номер телефона, адрес электронной почты) в соответствии с Федеральным законом от 27.07.2006 № 152-ФЗ «О персональных данных» с приложением копий наградных листов за участие во Всероссийских фотоконкурсах и фестивалях или выдержки из фотоальбома и авторского фотопроекта, посвященных особо охраняемым природным территориям России (при наличии);
3. Копия действующего сертификата соответствия ГОСТ Р ИСО 14001-2016 / ISO 14001:2015 / декларации о соответствии ГОСТ Р ИСО 14001-2016 / декларации о соответствии ISO 14001:2015;
4. Копия действующего сертификата соответствия ГОСТ Р ИСО 45001-2020 / ISO 45001:2018</v>
      </c>
      <c r="D29" s="105"/>
    </row>
    <row r="30" spans="1:4" ht="61" customHeight="1" x14ac:dyDescent="0.35">
      <c r="A30" s="108" t="s">
        <v>382</v>
      </c>
      <c r="B30" s="109"/>
      <c r="C30" s="109"/>
      <c r="D30" s="109"/>
    </row>
    <row r="31" spans="1:4" ht="141" customHeight="1" x14ac:dyDescent="0.35">
      <c r="A31" s="86" t="s">
        <v>361</v>
      </c>
      <c r="B31" s="86"/>
      <c r="C31" s="86"/>
      <c r="D31" s="86"/>
    </row>
    <row r="32" spans="1:4" ht="145.5" customHeight="1" x14ac:dyDescent="0.35">
      <c r="A32" s="86" t="s">
        <v>360</v>
      </c>
      <c r="B32" s="86"/>
      <c r="C32" s="86"/>
      <c r="D32" s="86"/>
    </row>
  </sheetData>
  <autoFilter ref="A3:D32" xr:uid="{6A1DF522-2B2A-479F-955C-F2BF0C75DE08}">
    <filterColumn colId="3">
      <filters blank="1">
        <filter val="Да"/>
        <filter val="Предоставление Участниками прочих документов, предусмотренных _x000a_п. 1.1.23., является добровольным. Документы, предусмотренные _x000a_п. 1.1.23., используются для целей оценки Заявок _x000a_в соответствии _x000a_с Приложением № 5"/>
      </filters>
    </filterColumn>
  </autoFilter>
  <mergeCells count="11">
    <mergeCell ref="A32:D32"/>
    <mergeCell ref="A31:D31"/>
    <mergeCell ref="A2:D2"/>
    <mergeCell ref="A1:D1"/>
    <mergeCell ref="A26:A27"/>
    <mergeCell ref="B26:B27"/>
    <mergeCell ref="D26:D27"/>
    <mergeCell ref="A28:A29"/>
    <mergeCell ref="B28:B29"/>
    <mergeCell ref="D28:D29"/>
    <mergeCell ref="A30:D30"/>
  </mergeCells>
  <pageMargins left="0" right="0" top="0" bottom="0" header="0" footer="0"/>
  <pageSetup paperSize="9" scale="8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F48F5FC-F013-4729-929B-C3814F87D777}">
          <x14:formula1>
            <xm:f>Лист1!$A$1:$A$2</xm:f>
          </x14:formula1>
          <xm:sqref>D4:D26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D011B-F80D-4D9A-8121-1DBE1664F966}">
  <dimension ref="A1:A2"/>
  <sheetViews>
    <sheetView workbookViewId="0">
      <selection sqref="A1:A2"/>
    </sheetView>
  </sheetViews>
  <sheetFormatPr defaultRowHeight="14.5" x14ac:dyDescent="0.35"/>
  <sheetData>
    <row r="1" spans="1:1" x14ac:dyDescent="0.35">
      <c r="A1" s="2" t="s">
        <v>22</v>
      </c>
    </row>
    <row r="2" spans="1:1" x14ac:dyDescent="0.35">
      <c r="A2" s="2" t="s">
        <v>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67</vt:i4>
      </vt:variant>
    </vt:vector>
  </HeadingPairs>
  <TitlesOfParts>
    <vt:vector size="73" baseType="lpstr">
      <vt:lpstr>Документация</vt:lpstr>
      <vt:lpstr>Информационная карта</vt:lpstr>
      <vt:lpstr>Резиденты РФ (за искл.физ.лиц)</vt:lpstr>
      <vt:lpstr>Иностранные юр.лица</vt:lpstr>
      <vt:lpstr>Физ.лица</vt:lpstr>
      <vt:lpstr>Лист1</vt:lpstr>
      <vt:lpstr>Документация!_ftnref1</vt:lpstr>
      <vt:lpstr>Документация!_Hlk74053364</vt:lpstr>
      <vt:lpstr>Документация!_Ref1393065</vt:lpstr>
      <vt:lpstr>Документация!_Ref1393579</vt:lpstr>
      <vt:lpstr>Документация!_Ref1393594</vt:lpstr>
      <vt:lpstr>Документация!_Ref1393741</vt:lpstr>
      <vt:lpstr>Документация!_Ref1393926</vt:lpstr>
      <vt:lpstr>Документация!_Ref1393984</vt:lpstr>
      <vt:lpstr>Документация!_Ref1394401</vt:lpstr>
      <vt:lpstr>Документация!_Ref1399527</vt:lpstr>
      <vt:lpstr>Документация!_Ref1399532</vt:lpstr>
      <vt:lpstr>Документация!_Ref1400701</vt:lpstr>
      <vt:lpstr>Документация!_Ref1400732</vt:lpstr>
      <vt:lpstr>Документация!_Ref1400948</vt:lpstr>
      <vt:lpstr>Документация!_Ref1400969</vt:lpstr>
      <vt:lpstr>Документация!_Ref1401066</vt:lpstr>
      <vt:lpstr>Документация!_Ref2011367</vt:lpstr>
      <vt:lpstr>Документация!_Ref2011375</vt:lpstr>
      <vt:lpstr>Документация!_Ref26977635</vt:lpstr>
      <vt:lpstr>Документация!_Ref295127930</vt:lpstr>
      <vt:lpstr>Документация!_Ref295127933</vt:lpstr>
      <vt:lpstr>Документация!_Ref323028652</vt:lpstr>
      <vt:lpstr>Документация!_Ref323044412</vt:lpstr>
      <vt:lpstr>Документация!_Ref323045691</vt:lpstr>
      <vt:lpstr>Документация!_Ref323887796</vt:lpstr>
      <vt:lpstr>Документация!_Ref536610552</vt:lpstr>
      <vt:lpstr>Документация!_Ref536611945</vt:lpstr>
      <vt:lpstr>Документация!_Ref536611975</vt:lpstr>
      <vt:lpstr>Документация!_Ref536611989</vt:lpstr>
      <vt:lpstr>Документация!_Ref536612082</vt:lpstr>
      <vt:lpstr>Документация!_Ref536612102</vt:lpstr>
      <vt:lpstr>Документация!_Ref536612118</vt:lpstr>
      <vt:lpstr>Документация!_Toc255048925</vt:lpstr>
      <vt:lpstr>Документация!_Toc255048926</vt:lpstr>
      <vt:lpstr>Документация!_Toc255048928</vt:lpstr>
      <vt:lpstr>Документация!_Toc255048931</vt:lpstr>
      <vt:lpstr>Документация!_Toc280286288</vt:lpstr>
      <vt:lpstr>Документация!_Toc324500164</vt:lpstr>
      <vt:lpstr>Документация!_Toc324503244</vt:lpstr>
      <vt:lpstr>Документация!_Toc341205460</vt:lpstr>
      <vt:lpstr>Документация!_Toc373830682</vt:lpstr>
      <vt:lpstr>Документация!_Toc529954323</vt:lpstr>
      <vt:lpstr>Документация!_Toc529954325</vt:lpstr>
      <vt:lpstr>Документация!_Toc529954327</vt:lpstr>
      <vt:lpstr>Документация!_Toc529954329</vt:lpstr>
      <vt:lpstr>Документация!_Toc529954332</vt:lpstr>
      <vt:lpstr>Документация!_Toc529954337</vt:lpstr>
      <vt:lpstr>Документация!_Toc529954345</vt:lpstr>
      <vt:lpstr>Документация!_Toc529954347</vt:lpstr>
      <vt:lpstr>Документация!_Toc529954348</vt:lpstr>
      <vt:lpstr>Документация!_Toc529954349</vt:lpstr>
      <vt:lpstr>Документация!_Toc529954351</vt:lpstr>
      <vt:lpstr>Документация!_Toc74065542</vt:lpstr>
      <vt:lpstr>Документация!_Toc98329570</vt:lpstr>
      <vt:lpstr>Документация!Print_AreaFix_18Fix_15Fix_15Fix_15Fix_15Fix_15Fix_15Fix_15Fix_15Fix_15Fix_15Fix_15Fix_15Fix_15Fix_15Fix_15Fix_15Fix_15Fix_15Fix_15Fix_15Fix_15Fix_15Fix_15Fix_15Fix_12Fix_12Fix_12Fix_12Fix_12Fix_12Fix_10Fix_11Fix_12Fix_9Fix_10Fix_9Fix_6Fix_6Fix_8</vt:lpstr>
      <vt:lpstr>'Иностранные юр.лица'!Print_AreaFix_19Fix_16Fix_16Fix_16Fix_16Fix_16Fix_16Fix_16Fix_16Fix_16Fix_16Fix_16Fix_16Fix_16Fix_16Fix_16Fix_16Fix_16Fix_16Fix_16Fix_16Fix_16Fix_16Fix_16Fix_16Fix_13Fix_13Fix_13Fix_13Fix_13Fix_13Fix_11Fix_12Fix_9Fix_10Fix_7Fix_10Fix_7Fix_7Fix_9</vt:lpstr>
      <vt:lpstr>'Резиденты РФ (за искл.физ.лиц)'!Print_AreaFix_20Fix_17Fix_17Fix_17Fix_17Fix_17Fix_17Fix_17Fix_17Fix_17Fix_17Fix_17Fix_17Fix_17Fix_17Fix_17Fix_17Fix_17Fix_17Fix_17Fix_17Fix_17Fix_17Fix_17Fix_17Fix_14Fix_14Fix_14Fix_14Fix_14Fix_14Fix_12Fix_9Fix_10Fix_11Fix_8Fix_7Fix_4Fix_4Fix_10</vt:lpstr>
      <vt:lpstr>Физ.лица!Print_AreaFix_21Fix_18Fix_18Fix_18Fix_18Fix_18Fix_18Fix_18Fix_18Fix_18Fix_18Fix_18Fix_18Fix_18Fix_18Fix_18Fix_18Fix_18Fix_18Fix_18Fix_18Fix_18Fix_18Fix_18Fix_18Fix_15Fix_15Fix_15Fix_15Fix_15Fix_15Fix_9Fix_10Fix_11Fix_12Fix_9Fix_8Fix_5Fix_5Fix_11</vt:lpstr>
      <vt:lpstr>'Резиденты РФ (за искл.физ.лиц)'!Print_AreaFix_29</vt:lpstr>
      <vt:lpstr>Физ.лица!Print_AreaFix_30</vt:lpstr>
      <vt:lpstr>'Иностранные юр.лица'!Print_TitlesFix_22Fix_19Fix_19Fix_19Fix_19Fix_19Fix_19Fix_19Fix_19Fix_19Fix_19Fix_19Fix_19Fix_19Fix_19Fix_19Fix_19Fix_19Fix_19Fix_19Fix_19Fix_19Fix_19Fix_19Fix_19Fix_16Fix_16Fix_16Fix_16Fix_16Fix_16Fix_13Fix_13Fix_13Fix_13Fix_11Fix_11Fix_10Fix_8Fix_4</vt:lpstr>
      <vt:lpstr>'Информационная карта'!Print_TitlesFix_23Fix_20Fix_20Fix_20Fix_20Fix_20Fix_20Fix_20Fix_20Fix_20Fix_20Fix_20Fix_20Fix_20Fix_20Fix_20Fix_20Fix_20Fix_20Fix_20Fix_20Fix_20Fix_20Fix_20Fix_20Fix_17Fix_17Fix_17Fix_17Fix_17Fix_17Fix_14Fix_14Fix_14Fix_14Fix_12Fix_12Fix_11Fix_9Fix_5</vt:lpstr>
      <vt:lpstr>'Резиденты РФ (за искл.физ.лиц)'!Print_TitlesFix_24Fix_21Fix_21Fix_21Fix_21Fix_21Fix_21Fix_21Fix_21Fix_21Fix_21Fix_21Fix_21Fix_21Fix_21Fix_21Fix_21Fix_21Fix_21Fix_21Fix_21Fix_21Fix_21Fix_21Fix_21Fix_18Fix_18Fix_18Fix_18Fix_18Fix_18Fix_15Fix_15Fix_15Fix_15Fix_13Fix_13Fix_8Fix_10Fix_6</vt:lpstr>
      <vt:lpstr>Физ.лица!Print_TitlesFix_25Fix_22Fix_22Fix_22Fix_22Fix_22Fix_22Fix_22Fix_22Fix_22Fix_22Fix_22Fix_22Fix_22Fix_22Fix_22Fix_22Fix_22Fix_22Fix_22Fix_22Fix_22Fix_22Fix_22Fix_22Fix_19Fix_19Fix_19Fix_19Fix_19Fix_19Fix_16Fix_16Fix_16Fix_16Fix_14Fix_14Fix_9Fix_11Fix_7</vt:lpstr>
      <vt:lpstr>'Иностранные юр.лица'!Print_TitlesFix_26Fix_23Fix_23</vt:lpstr>
      <vt:lpstr>'Резиденты РФ (за искл.физ.лиц)'!Print_TitlesFix_27Fix_24Fix_24</vt:lpstr>
      <vt:lpstr>Физ.лица!Print_TitlesFix_28Fix_25Fix_25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2024-04-11T14:06:48Z</dcterms:modified>
</cp:coreProperties>
</file>